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ĂM HỌC 2022-2023\4. THỰC ĐƠN\"/>
    </mc:Choice>
  </mc:AlternateContent>
  <bookViews>
    <workbookView xWindow="480" yWindow="60" windowWidth="14880" windowHeight="8076" activeTab="2"/>
  </bookViews>
  <sheets>
    <sheet name="Thực đơn cháu tuần 1+3" sheetId="5" r:id="rId1"/>
    <sheet name="Thực đơn cháu tuần 2+4" sheetId="2" r:id="rId2"/>
    <sheet name="Thực đơn cô" sheetId="4" r:id="rId3"/>
  </sheets>
  <calcPr calcId="152511"/>
</workbook>
</file>

<file path=xl/calcChain.xml><?xml version="1.0" encoding="utf-8"?>
<calcChain xmlns="http://schemas.openxmlformats.org/spreadsheetml/2006/main">
  <c r="AD44" i="5" l="1"/>
  <c r="AC44" i="5"/>
  <c r="AB44" i="5"/>
  <c r="AA44" i="5"/>
  <c r="AD43" i="5"/>
  <c r="AC43" i="5"/>
  <c r="AB43" i="5"/>
  <c r="AA43" i="5"/>
  <c r="AD42" i="5"/>
  <c r="AC42" i="5"/>
  <c r="AB42" i="5"/>
  <c r="AA42" i="5"/>
  <c r="AD35" i="5"/>
  <c r="AB35" i="5"/>
  <c r="AD34" i="5"/>
  <c r="AC34" i="5"/>
  <c r="AB34" i="5"/>
  <c r="AA34" i="5"/>
  <c r="AD33" i="5"/>
  <c r="AC33" i="5"/>
  <c r="AB33" i="5"/>
  <c r="AA33" i="5"/>
  <c r="AD32" i="5"/>
  <c r="AC32" i="5"/>
  <c r="AB32" i="5"/>
  <c r="AA32" i="5"/>
  <c r="AD25" i="5"/>
  <c r="AB25" i="5"/>
  <c r="AD24" i="5"/>
  <c r="AC24" i="5"/>
  <c r="AB24" i="5"/>
  <c r="AA24" i="5"/>
  <c r="AD23" i="5"/>
  <c r="AC23" i="5"/>
  <c r="AB23" i="5"/>
  <c r="AA23" i="5"/>
  <c r="AD22" i="5"/>
  <c r="AC22" i="5"/>
  <c r="AB22" i="5"/>
  <c r="AA22" i="5"/>
  <c r="AC16" i="5"/>
  <c r="AA16" i="5"/>
  <c r="AC15" i="5"/>
  <c r="AB15" i="5"/>
  <c r="AA15" i="5"/>
  <c r="Z15" i="5"/>
  <c r="AC14" i="5"/>
  <c r="AB14" i="5"/>
  <c r="AA14" i="5"/>
  <c r="Z14" i="5"/>
  <c r="AC13" i="5"/>
  <c r="AB13" i="5"/>
  <c r="AA13" i="5"/>
  <c r="Z13" i="5"/>
  <c r="AC11" i="5"/>
  <c r="AA11" i="5"/>
  <c r="AC10" i="5"/>
  <c r="AB10" i="5"/>
  <c r="AA10" i="5"/>
  <c r="Z10" i="5"/>
  <c r="AC9" i="5"/>
  <c r="AB9" i="5"/>
  <c r="AA9" i="5"/>
  <c r="Z9" i="5"/>
  <c r="AC8" i="5"/>
  <c r="AB8" i="5"/>
  <c r="AA8" i="5"/>
  <c r="Z8" i="5"/>
  <c r="AC16" i="2" l="1"/>
  <c r="AA16" i="2"/>
  <c r="AC15" i="2"/>
  <c r="AB15" i="2"/>
  <c r="AA15" i="2"/>
  <c r="Z15" i="2"/>
  <c r="AC14" i="2"/>
  <c r="AB14" i="2"/>
  <c r="AA14" i="2"/>
  <c r="Z14" i="2"/>
  <c r="AC13" i="2"/>
  <c r="AB13" i="2"/>
  <c r="AA13" i="2"/>
  <c r="Z13" i="2"/>
  <c r="AC11" i="2"/>
  <c r="AA11" i="2"/>
  <c r="AC10" i="2"/>
  <c r="AB10" i="2"/>
  <c r="AA10" i="2"/>
  <c r="Z10" i="2"/>
  <c r="AC9" i="2"/>
  <c r="AB9" i="2"/>
  <c r="AA9" i="2"/>
  <c r="Z9" i="2"/>
  <c r="AC8" i="2"/>
  <c r="AB8" i="2"/>
  <c r="AA8" i="2"/>
  <c r="Z8" i="2"/>
  <c r="AD44" i="2"/>
  <c r="AB44" i="2"/>
  <c r="AD43" i="2"/>
  <c r="AC43" i="2"/>
  <c r="AB43" i="2"/>
  <c r="AA43" i="2"/>
  <c r="AD42" i="2"/>
  <c r="AC42" i="2"/>
  <c r="AB42" i="2"/>
  <c r="AA42" i="2"/>
  <c r="AD41" i="2"/>
  <c r="AC41" i="2"/>
  <c r="AB41" i="2"/>
  <c r="AA41" i="2"/>
  <c r="AD34" i="2"/>
  <c r="AB34" i="2"/>
  <c r="AD33" i="2"/>
  <c r="AC33" i="2"/>
  <c r="AB33" i="2"/>
  <c r="AA33" i="2"/>
  <c r="AD32" i="2"/>
  <c r="AC32" i="2"/>
  <c r="AB32" i="2"/>
  <c r="AA32" i="2"/>
  <c r="AD31" i="2"/>
  <c r="AC31" i="2"/>
  <c r="AB31" i="2"/>
  <c r="AA31" i="2"/>
  <c r="AD25" i="2"/>
  <c r="AB25" i="2"/>
  <c r="AD24" i="2"/>
  <c r="AC24" i="2"/>
  <c r="AB24" i="2"/>
  <c r="AA24" i="2"/>
  <c r="AD23" i="2"/>
  <c r="AC23" i="2"/>
  <c r="AB23" i="2"/>
  <c r="AA23" i="2"/>
  <c r="AD22" i="2"/>
  <c r="AC22" i="2"/>
  <c r="AB22" i="2"/>
  <c r="AA22" i="2"/>
</calcChain>
</file>

<file path=xl/sharedStrings.xml><?xml version="1.0" encoding="utf-8"?>
<sst xmlns="http://schemas.openxmlformats.org/spreadsheetml/2006/main" count="319" uniqueCount="147">
  <si>
    <t>THỨ</t>
  </si>
  <si>
    <t>BỮA CHÍNH TRƯA</t>
  </si>
  <si>
    <t>BỮA CHIỀU</t>
  </si>
  <si>
    <t>CHÍNH CHIỀU NT</t>
  </si>
  <si>
    <t>PHỤ CHIỀU</t>
  </si>
  <si>
    <t>Món ăn</t>
  </si>
  <si>
    <t>Kcal</t>
  </si>
  <si>
    <t>Nhà trẻ</t>
  </si>
  <si>
    <t>Mẫu giáo</t>
  </si>
  <si>
    <t>Món ăn-Kcal</t>
  </si>
  <si>
    <t>Dưa hấu</t>
  </si>
  <si>
    <t>NT</t>
  </si>
  <si>
    <t>MG</t>
  </si>
  <si>
    <t>Tổng Kcal ngày</t>
  </si>
  <si>
    <t>Chuối tiêu</t>
  </si>
  <si>
    <t>MG: 684-690</t>
  </si>
  <si>
    <t>Sữa chua Elovi</t>
  </si>
  <si>
    <t>THỰC ĐƠN TUẦN 2+4</t>
  </si>
  <si>
    <t>NT: 318-324 Kcal</t>
  </si>
  <si>
    <t>Sữa bột -95-97 Kacl</t>
  </si>
  <si>
    <t>UBND QUẬN THANH XUÂN</t>
  </si>
  <si>
    <t>TRƯỜNG MẦM NON ÁNH SAO</t>
  </si>
  <si>
    <t>Hiệu trưởng</t>
  </si>
  <si>
    <t>Nguyễn Thị Ngọc Lan</t>
  </si>
  <si>
    <t>Cơm - Cá thịt kho tộ</t>
  </si>
  <si>
    <t>Canh chua thả giá</t>
  </si>
  <si>
    <t>Sữa chua uống</t>
  </si>
  <si>
    <t xml:space="preserve">Cháo thịt bò thịt lợn khoai môn </t>
  </si>
  <si>
    <t>Su su cà rốt xào</t>
  </si>
  <si>
    <t>Caramen</t>
  </si>
  <si>
    <t>Bún thịt gà thịt lợn</t>
  </si>
  <si>
    <t>Cơm- Thịt gà thịt lợn om nấm</t>
  </si>
  <si>
    <t>Cơm -Trứng thịt đảo bông</t>
  </si>
  <si>
    <t>Canh bí xanh nấu thịt</t>
  </si>
  <si>
    <t xml:space="preserve">Cháo tôm thịt bí đỏ </t>
  </si>
  <si>
    <t>Cháo tôm thịt bí đỏ-139-143Kacl</t>
  </si>
  <si>
    <t>Cơm - Thịt bò thịt lợn nấu cari</t>
  </si>
  <si>
    <t>Phở thịt bò thịt lợn</t>
  </si>
  <si>
    <t>NT: 298-308 Kcal</t>
  </si>
  <si>
    <t>MG: 436-446 Kcal</t>
  </si>
  <si>
    <t>256-266 Kcal</t>
  </si>
  <si>
    <t>Sữa bột - 86-88 Kacl</t>
  </si>
  <si>
    <t>Cháo thịt bò thịt lợn khoai môn- 139-140Kacl</t>
  </si>
  <si>
    <t>MG: 650-670</t>
  </si>
  <si>
    <t>NT: 640-660</t>
  </si>
  <si>
    <t>NT: 302-304 Kcal</t>
  </si>
  <si>
    <t>MG: 487-490 Kcal</t>
  </si>
  <si>
    <t>275-278 Kcal</t>
  </si>
  <si>
    <t>Bún thịt gà thịt lợn -160-162 Kcal</t>
  </si>
  <si>
    <t>NT: 657-659</t>
  </si>
  <si>
    <t>MG: 727-729</t>
  </si>
  <si>
    <t>NT: 614-620</t>
  </si>
  <si>
    <t>MG: 687-690</t>
  </si>
  <si>
    <t>Sữa bột - 79-80 Kacl</t>
  </si>
  <si>
    <t>245-248 Kcal</t>
  </si>
  <si>
    <t>NT: 290-300 Kcal</t>
  </si>
  <si>
    <t>Phở thịt bò thịt lợn-147-150 Kcal</t>
  </si>
  <si>
    <t>MG: 461-465 Kcal</t>
  </si>
  <si>
    <t>NT: 338-340 Kcal</t>
  </si>
  <si>
    <t>MG: 451-460 Kcal</t>
  </si>
  <si>
    <t>297-230 Kcal</t>
  </si>
  <si>
    <t>Sữa bột -72-76 Kacl</t>
  </si>
  <si>
    <t>NT:707-710</t>
  </si>
  <si>
    <t>245-250 Kcal</t>
  </si>
  <si>
    <t>Sữa bột -98-100 Kacl</t>
  </si>
  <si>
    <t>NT: 269-272 Kcal</t>
  </si>
  <si>
    <t>MG: 464-467 Kcal</t>
  </si>
  <si>
    <t>NT:613-616</t>
  </si>
  <si>
    <t>MG: 692-695</t>
  </si>
  <si>
    <t>Cơm - Cá thịt sốt ngũ liễu</t>
  </si>
  <si>
    <t>Cơm - Đậu thịt sốt tứ xuyên</t>
  </si>
  <si>
    <t>Cơm- Thịt gà thịt lợn hầm củ quả</t>
  </si>
  <si>
    <t>Cơm -Thịt kho tàu trứng tráng mềm</t>
  </si>
  <si>
    <t>Cơm - Thịt bò thịt lợn sốt dầu hào</t>
  </si>
  <si>
    <t>Bánh Pastry gato cuộn 141-145Kacl</t>
  </si>
  <si>
    <t>NT: 668-670</t>
  </si>
  <si>
    <t>MG: 739-742</t>
  </si>
  <si>
    <t>Sữa bột -86-90 Kacl</t>
  </si>
  <si>
    <t>267-270 Kcal</t>
  </si>
  <si>
    <t>NT: 315-320 Kcal</t>
  </si>
  <si>
    <t>Bún thịt gà thịt lợn -164-170 Kcal</t>
  </si>
  <si>
    <t>MG: 495-500 Kcal</t>
  </si>
  <si>
    <t>TRƯỜNG MN ÁNH SAO</t>
  </si>
  <si>
    <t>TUẦN I + III + V</t>
  </si>
  <si>
    <t xml:space="preserve">TUẦN II +  IV </t>
  </si>
  <si>
    <t>Món mặn</t>
  </si>
  <si>
    <t>Món canh</t>
  </si>
  <si>
    <t>HAI</t>
  </si>
  <si>
    <t>Đậu thịt sốt cà chua</t>
  </si>
  <si>
    <t>BA</t>
  </si>
  <si>
    <t>Nước đỗ quả luộc</t>
  </si>
  <si>
    <t>TƯ</t>
  </si>
  <si>
    <t>NĂM</t>
  </si>
  <si>
    <t>Bắp cải luộc</t>
  </si>
  <si>
    <t>Thịt kho dừa</t>
  </si>
  <si>
    <t>SÁU</t>
  </si>
  <si>
    <t>Tôm rang thịt</t>
  </si>
  <si>
    <t>Lưu ý: Thực đơn sẽ thay đổi theo mùa, không trùng thực đơn của trẻ</t>
  </si>
  <si>
    <t>BCH . CÔNG ĐOÀN</t>
  </si>
  <si>
    <t>BAN GIÁM HIỆU</t>
  </si>
  <si>
    <t>Trứng kho thịt</t>
  </si>
  <si>
    <t>Trứng luộc - Đỗ quả xào thịt</t>
  </si>
  <si>
    <t>Su su luộc</t>
  </si>
  <si>
    <t xml:space="preserve">THỰC ĐƠN ĂN TRƯA CB - GV - NV
</t>
  </si>
  <si>
    <t>Cháo cá hồi thịt lợn bí đỏ-130-135Kacl</t>
  </si>
  <si>
    <t xml:space="preserve">Cháo cá hồi thịt lợn bí </t>
  </si>
  <si>
    <t>Cải bắp cà rốt xào</t>
  </si>
  <si>
    <t>Khoai tây cà rốt xào</t>
  </si>
  <si>
    <t>Sữa bột: 79-82 Kacl</t>
  </si>
  <si>
    <t>Sữa bột: 79-80 Kacl</t>
  </si>
  <si>
    <t>Cháo tôm thịt bí đỏ-               130-135Kacl</t>
  </si>
  <si>
    <t>Bánh Pastry gato cuộn      161-165Kacl</t>
  </si>
  <si>
    <t>Sữa bột -       70-72Kacl</t>
  </si>
  <si>
    <t>Sữa bột -            98-100Kacl</t>
  </si>
  <si>
    <t>Sữa bột -             79-80Kacl</t>
  </si>
  <si>
    <t>Sữa bột :             80-85Kacl</t>
  </si>
  <si>
    <t>Sữa bột:               75-76Kacl</t>
  </si>
  <si>
    <t xml:space="preserve">  245-248 Kcal</t>
  </si>
  <si>
    <t>Sữa bột         - 90-92Kacl</t>
  </si>
  <si>
    <t xml:space="preserve"> Sữa bột             - 98-100Kacl</t>
  </si>
  <si>
    <t>Sữa bột -          79-80Kacl</t>
  </si>
  <si>
    <t xml:space="preserve"> Sữa bột:            79-80Kacl</t>
  </si>
  <si>
    <t>Phở thịt bò thịt lợn:147-150 Kcal</t>
  </si>
  <si>
    <t>Cơm - Thịt sốt cà chua - Canh cải xanh nấu thịt</t>
  </si>
  <si>
    <t>Sữa bột - 86-89 Kacl</t>
  </si>
  <si>
    <t>Thịt chân giò luộc     (Chả rim, lạc rang)</t>
  </si>
  <si>
    <t>Ngô ngọt nấm đùi gà xào</t>
  </si>
  <si>
    <t>Rau cải nấu gừng</t>
  </si>
  <si>
    <t>Thịt gà nấu cari</t>
  </si>
  <si>
    <t>Rau cải ngọt luộc</t>
  </si>
  <si>
    <t>Cơm - Đậu thịt sốt nấm</t>
  </si>
  <si>
    <t>Cơm - Thịt sốt cà chua - Canh cải cúc nấu thịt</t>
  </si>
  <si>
    <t>Dương Thị Thường</t>
  </si>
  <si>
    <t>Rau muống luộc</t>
  </si>
  <si>
    <t>Canh ngũ sắc</t>
  </si>
  <si>
    <t>Canh dưa chua    (Su su luộc)</t>
  </si>
  <si>
    <t>Bí xanh nấu nước luộc thịt                      ( Canh dưa chua)</t>
  </si>
  <si>
    <t xml:space="preserve"> Cá biển kho            (Cà tím bung)</t>
  </si>
  <si>
    <t>Thịt rán                  (Cà tím bung)</t>
  </si>
  <si>
    <t xml:space="preserve"> Cá kho                  (Thịt rang cháy cạnh)</t>
  </si>
  <si>
    <t xml:space="preserve">      Sữa bột         -75-76Kacl</t>
  </si>
  <si>
    <t>Canh mồng tơi nấu cua</t>
  </si>
  <si>
    <t>Bí ngòi xào tỏi</t>
  </si>
  <si>
    <t>Canh rau dền nấu thịt</t>
  </si>
  <si>
    <t xml:space="preserve"> Canh cải xanh nấu thịt</t>
  </si>
  <si>
    <t xml:space="preserve"> Canh cải xanh  nấu thịt</t>
  </si>
  <si>
    <t>THỰC ĐƠN TUẦN 1+3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</si>
</sst>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8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/>
    <xf numFmtId="0" fontId="1" fillId="0" borderId="10" xfId="0" applyFont="1" applyBorder="1" applyAlignment="1">
      <alignment vertical="center" wrapText="1"/>
    </xf>
    <xf numFmtId="0" fontId="1" fillId="0" borderId="10" xfId="0" applyFont="1" applyBorder="1"/>
    <xf numFmtId="9" fontId="1" fillId="0" borderId="0" xfId="0" applyNumberFormat="1" applyFont="1"/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/>
    <xf numFmtId="0" fontId="4" fillId="0" borderId="9" xfId="0" applyFont="1" applyBorder="1" applyAlignment="1">
      <alignment vertical="center" wrapText="1"/>
    </xf>
    <xf numFmtId="0" fontId="1" fillId="0" borderId="9" xfId="0" applyFont="1" applyBorder="1"/>
    <xf numFmtId="0" fontId="1" fillId="0" borderId="13" xfId="0" applyFont="1" applyBorder="1"/>
    <xf numFmtId="0" fontId="3" fillId="0" borderId="0" xfId="0" applyFont="1"/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9" xfId="0" applyFont="1" applyBorder="1"/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/>
    <xf numFmtId="0" fontId="1" fillId="0" borderId="18" xfId="0" applyFont="1" applyBorder="1"/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quotePrefix="1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2" fillId="2" borderId="0" xfId="0" quotePrefix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workbookViewId="0">
      <selection activeCell="J15" sqref="J15"/>
    </sheetView>
  </sheetViews>
  <sheetFormatPr defaultColWidth="9.109375" defaultRowHeight="15.6" x14ac:dyDescent="0.3"/>
  <cols>
    <col min="1" max="1" width="6.44140625" style="5" customWidth="1"/>
    <col min="2" max="2" width="16" style="3" customWidth="1"/>
    <col min="3" max="3" width="10.33203125" style="3" customWidth="1"/>
    <col min="4" max="4" width="9" style="3" customWidth="1"/>
    <col min="5" max="5" width="9.6640625" style="3" customWidth="1"/>
    <col min="6" max="6" width="9.44140625" style="3" customWidth="1"/>
    <col min="7" max="7" width="15.5546875" style="3" customWidth="1"/>
    <col min="8" max="8" width="10.5546875" style="3" customWidth="1"/>
    <col min="9" max="19" width="13.33203125" style="3" customWidth="1"/>
    <col min="20" max="20" width="6.44140625" style="3" customWidth="1"/>
    <col min="21" max="31" width="6" style="3" customWidth="1"/>
    <col min="32" max="16384" width="9.109375" style="3"/>
  </cols>
  <sheetData>
    <row r="1" spans="1:29" x14ac:dyDescent="0.3">
      <c r="A1" s="60" t="s">
        <v>20</v>
      </c>
      <c r="B1" s="60"/>
      <c r="C1" s="60"/>
      <c r="D1" s="60"/>
    </row>
    <row r="2" spans="1:29" x14ac:dyDescent="0.3">
      <c r="A2" s="61" t="s">
        <v>21</v>
      </c>
      <c r="B2" s="61"/>
      <c r="C2" s="61"/>
      <c r="D2" s="61"/>
    </row>
    <row r="3" spans="1:29" s="2" customFormat="1" x14ac:dyDescent="0.3">
      <c r="A3" s="62" t="s">
        <v>146</v>
      </c>
      <c r="B3" s="62"/>
      <c r="C3" s="62"/>
      <c r="D3" s="62"/>
      <c r="E3" s="62"/>
      <c r="F3" s="62"/>
      <c r="G3" s="6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9" ht="31.2" x14ac:dyDescent="0.3">
      <c r="A4" s="63" t="s">
        <v>0</v>
      </c>
      <c r="B4" s="65" t="s">
        <v>1</v>
      </c>
      <c r="C4" s="65"/>
      <c r="D4" s="65" t="s">
        <v>2</v>
      </c>
      <c r="E4" s="65"/>
      <c r="F4" s="65"/>
      <c r="G4" s="65"/>
      <c r="H4" s="50" t="s">
        <v>13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9" x14ac:dyDescent="0.3">
      <c r="A5" s="64"/>
      <c r="B5" s="66" t="s">
        <v>5</v>
      </c>
      <c r="C5" s="66" t="s">
        <v>6</v>
      </c>
      <c r="D5" s="66" t="s">
        <v>3</v>
      </c>
      <c r="E5" s="66"/>
      <c r="F5" s="67" t="s">
        <v>4</v>
      </c>
      <c r="G5" s="68"/>
      <c r="H5" s="48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29" x14ac:dyDescent="0.3">
      <c r="A6" s="64"/>
      <c r="B6" s="64"/>
      <c r="C6" s="64"/>
      <c r="D6" s="49"/>
      <c r="E6" s="49"/>
      <c r="F6" s="49" t="s">
        <v>7</v>
      </c>
      <c r="G6" s="52" t="s">
        <v>8</v>
      </c>
      <c r="H6" s="49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29" ht="31.2" x14ac:dyDescent="0.3">
      <c r="A7" s="64"/>
      <c r="B7" s="64"/>
      <c r="C7" s="64"/>
      <c r="D7" s="6" t="s">
        <v>5</v>
      </c>
      <c r="E7" s="6" t="s">
        <v>6</v>
      </c>
      <c r="F7" s="6" t="s">
        <v>9</v>
      </c>
      <c r="G7" s="20" t="s">
        <v>9</v>
      </c>
      <c r="H7" s="6" t="s">
        <v>44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3" t="s">
        <v>11</v>
      </c>
      <c r="U7" s="3" t="s">
        <v>12</v>
      </c>
    </row>
    <row r="8" spans="1:29" ht="46.8" x14ac:dyDescent="0.3">
      <c r="A8" s="64">
        <v>2</v>
      </c>
      <c r="B8" s="7" t="s">
        <v>69</v>
      </c>
      <c r="C8" s="13" t="s">
        <v>38</v>
      </c>
      <c r="D8" s="70" t="s">
        <v>27</v>
      </c>
      <c r="E8" s="73" t="s">
        <v>40</v>
      </c>
      <c r="F8" s="70" t="s">
        <v>124</v>
      </c>
      <c r="G8" s="24" t="s">
        <v>42</v>
      </c>
      <c r="H8" s="38" t="s">
        <v>43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3">
        <v>617</v>
      </c>
      <c r="U8" s="3">
        <v>628</v>
      </c>
      <c r="V8" s="3">
        <v>684</v>
      </c>
      <c r="W8" s="3">
        <v>696</v>
      </c>
      <c r="X8" s="12">
        <v>0.7</v>
      </c>
      <c r="Y8" s="12">
        <v>0.5</v>
      </c>
      <c r="Z8" s="2">
        <f>+Y8*T8</f>
        <v>308.5</v>
      </c>
      <c r="AA8" s="2">
        <f>+Y8*U8</f>
        <v>314</v>
      </c>
      <c r="AB8" s="23">
        <f>+X8*V8</f>
        <v>478.79999999999995</v>
      </c>
      <c r="AC8" s="23">
        <f>+X8*W8</f>
        <v>487.2</v>
      </c>
    </row>
    <row r="9" spans="1:29" ht="31.2" x14ac:dyDescent="0.3">
      <c r="A9" s="64"/>
      <c r="B9" s="7" t="s">
        <v>107</v>
      </c>
      <c r="C9" s="14" t="s">
        <v>39</v>
      </c>
      <c r="D9" s="71"/>
      <c r="E9" s="73"/>
      <c r="F9" s="71"/>
      <c r="G9" s="59" t="s">
        <v>140</v>
      </c>
      <c r="H9" s="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3">
        <v>617</v>
      </c>
      <c r="U9" s="3">
        <v>628</v>
      </c>
      <c r="V9" s="3">
        <v>684</v>
      </c>
      <c r="W9" s="3">
        <v>696</v>
      </c>
      <c r="X9" s="12">
        <v>0.19</v>
      </c>
      <c r="Y9" s="12">
        <v>0.35</v>
      </c>
      <c r="Z9" s="2">
        <f t="shared" ref="Z9:Z10" si="0">+Y9*T9</f>
        <v>215.95</v>
      </c>
      <c r="AA9" s="2">
        <f t="shared" ref="AA9:AA11" si="1">+Y9*U9</f>
        <v>219.79999999999998</v>
      </c>
      <c r="AB9" s="23">
        <f>+V9*X9</f>
        <v>129.96</v>
      </c>
      <c r="AC9" s="23">
        <f t="shared" ref="AC9:AC11" si="2">+X9*W9</f>
        <v>132.24</v>
      </c>
    </row>
    <row r="10" spans="1:29" ht="31.2" x14ac:dyDescent="0.3">
      <c r="A10" s="64"/>
      <c r="B10" s="7" t="s">
        <v>25</v>
      </c>
      <c r="C10" s="14"/>
      <c r="D10" s="71"/>
      <c r="E10" s="73"/>
      <c r="F10" s="71"/>
      <c r="G10" s="21"/>
      <c r="H10" s="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3">
        <v>617</v>
      </c>
      <c r="U10" s="3">
        <v>628</v>
      </c>
      <c r="V10" s="3">
        <v>684</v>
      </c>
      <c r="W10" s="3">
        <v>696</v>
      </c>
      <c r="X10" s="12">
        <v>0.11</v>
      </c>
      <c r="Y10" s="12">
        <v>0.15</v>
      </c>
      <c r="Z10" s="2">
        <f t="shared" si="0"/>
        <v>92.55</v>
      </c>
      <c r="AA10" s="2">
        <f t="shared" si="1"/>
        <v>94.2</v>
      </c>
      <c r="AB10" s="23">
        <f>+V10*X10</f>
        <v>75.239999999999995</v>
      </c>
      <c r="AC10" s="23">
        <f t="shared" si="2"/>
        <v>76.56</v>
      </c>
    </row>
    <row r="11" spans="1:29" x14ac:dyDescent="0.3">
      <c r="A11" s="69"/>
      <c r="B11" s="10" t="s">
        <v>26</v>
      </c>
      <c r="C11" s="15"/>
      <c r="D11" s="72"/>
      <c r="E11" s="74"/>
      <c r="F11" s="72"/>
      <c r="G11" s="22"/>
      <c r="H11" s="11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3">
        <v>617</v>
      </c>
      <c r="U11" s="3">
        <v>628</v>
      </c>
      <c r="V11" s="3">
        <v>684</v>
      </c>
      <c r="W11" s="3">
        <v>696</v>
      </c>
      <c r="Z11" s="2"/>
      <c r="AA11" s="2">
        <f t="shared" si="1"/>
        <v>0</v>
      </c>
      <c r="AC11" s="3">
        <f t="shared" si="2"/>
        <v>0</v>
      </c>
    </row>
    <row r="12" spans="1:29" x14ac:dyDescent="0.3">
      <c r="A12" s="53"/>
      <c r="B12" s="41"/>
      <c r="C12" s="41"/>
      <c r="D12" s="41"/>
      <c r="E12" s="41"/>
      <c r="F12" s="41"/>
      <c r="G12" s="42"/>
      <c r="H12" s="43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29" x14ac:dyDescent="0.3">
      <c r="A13" s="63" t="s">
        <v>0</v>
      </c>
      <c r="B13" s="65" t="s">
        <v>1</v>
      </c>
      <c r="C13" s="65"/>
      <c r="D13" s="75" t="s">
        <v>2</v>
      </c>
      <c r="E13" s="76"/>
      <c r="F13" s="76"/>
      <c r="G13" s="76"/>
      <c r="H13" s="50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3">
        <v>617</v>
      </c>
      <c r="U13" s="3">
        <v>622</v>
      </c>
      <c r="V13" s="3">
        <v>657</v>
      </c>
      <c r="W13" s="3">
        <v>662</v>
      </c>
      <c r="X13" s="12">
        <v>0.7</v>
      </c>
      <c r="Y13" s="12">
        <v>0.5</v>
      </c>
      <c r="Z13" s="2">
        <f>+Y13*T13</f>
        <v>308.5</v>
      </c>
      <c r="AA13" s="2">
        <f>+Y13*U13</f>
        <v>311</v>
      </c>
      <c r="AB13" s="23">
        <f>+X13*V13</f>
        <v>459.9</v>
      </c>
      <c r="AC13" s="23">
        <f>+X13*W13</f>
        <v>463.4</v>
      </c>
    </row>
    <row r="14" spans="1:29" x14ac:dyDescent="0.3">
      <c r="A14" s="64"/>
      <c r="B14" s="66" t="s">
        <v>5</v>
      </c>
      <c r="C14" s="66" t="s">
        <v>6</v>
      </c>
      <c r="D14" s="66" t="s">
        <v>3</v>
      </c>
      <c r="E14" s="66"/>
      <c r="F14" s="67" t="s">
        <v>4</v>
      </c>
      <c r="G14" s="68"/>
      <c r="H14" s="51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3">
        <v>617</v>
      </c>
      <c r="U14" s="3">
        <v>622</v>
      </c>
      <c r="V14" s="3">
        <v>657</v>
      </c>
      <c r="W14" s="3">
        <v>662</v>
      </c>
      <c r="X14" s="12">
        <v>0.18</v>
      </c>
      <c r="Y14" s="12">
        <v>0.35</v>
      </c>
      <c r="Z14" s="2">
        <f t="shared" ref="Z14:Z15" si="3">+Y14*T14</f>
        <v>215.95</v>
      </c>
      <c r="AA14" s="2">
        <f t="shared" ref="AA14:AA16" si="4">+Y14*U14</f>
        <v>217.7</v>
      </c>
      <c r="AB14" s="23">
        <f>+V14*X14</f>
        <v>118.25999999999999</v>
      </c>
      <c r="AC14" s="23">
        <f t="shared" ref="AC14:AC16" si="5">+X14*W14</f>
        <v>119.16</v>
      </c>
    </row>
    <row r="15" spans="1:29" x14ac:dyDescent="0.3">
      <c r="A15" s="64"/>
      <c r="B15" s="64"/>
      <c r="C15" s="64"/>
      <c r="D15" s="49"/>
      <c r="E15" s="49"/>
      <c r="F15" s="49" t="s">
        <v>7</v>
      </c>
      <c r="G15" s="52" t="s">
        <v>8</v>
      </c>
      <c r="H15" s="4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3">
        <v>617</v>
      </c>
      <c r="U15" s="3">
        <v>622</v>
      </c>
      <c r="V15" s="3">
        <v>657</v>
      </c>
      <c r="W15" s="3">
        <v>662</v>
      </c>
      <c r="X15" s="12">
        <v>0.12</v>
      </c>
      <c r="Y15" s="12">
        <v>0.15</v>
      </c>
      <c r="Z15" s="2">
        <f t="shared" si="3"/>
        <v>92.55</v>
      </c>
      <c r="AA15" s="2">
        <f t="shared" si="4"/>
        <v>93.3</v>
      </c>
      <c r="AB15" s="23">
        <f>+V15*X15</f>
        <v>78.84</v>
      </c>
      <c r="AC15" s="23">
        <f t="shared" si="5"/>
        <v>79.44</v>
      </c>
    </row>
    <row r="16" spans="1:29" ht="31.2" x14ac:dyDescent="0.3">
      <c r="A16" s="64"/>
      <c r="B16" s="64"/>
      <c r="C16" s="64"/>
      <c r="D16" s="6" t="s">
        <v>5</v>
      </c>
      <c r="E16" s="6" t="s">
        <v>6</v>
      </c>
      <c r="F16" s="6" t="s">
        <v>9</v>
      </c>
      <c r="G16" s="20" t="s">
        <v>9</v>
      </c>
      <c r="H16" s="6" t="s">
        <v>49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3">
        <v>617</v>
      </c>
      <c r="U16" s="3">
        <v>622</v>
      </c>
      <c r="V16" s="3">
        <v>657</v>
      </c>
      <c r="W16" s="3">
        <v>662</v>
      </c>
      <c r="Z16" s="2"/>
      <c r="AA16" s="2">
        <f t="shared" si="4"/>
        <v>0</v>
      </c>
      <c r="AC16" s="3">
        <f t="shared" si="5"/>
        <v>0</v>
      </c>
    </row>
    <row r="17" spans="1:30" ht="31.2" x14ac:dyDescent="0.3">
      <c r="A17" s="64">
        <v>3</v>
      </c>
      <c r="B17" s="7" t="s">
        <v>70</v>
      </c>
      <c r="C17" s="13" t="s">
        <v>45</v>
      </c>
      <c r="D17" s="70" t="s">
        <v>30</v>
      </c>
      <c r="E17" s="70" t="s">
        <v>47</v>
      </c>
      <c r="F17" s="70" t="s">
        <v>108</v>
      </c>
      <c r="G17" s="77" t="s">
        <v>48</v>
      </c>
      <c r="H17" s="38" t="s">
        <v>50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30" ht="31.2" x14ac:dyDescent="0.3">
      <c r="A18" s="64"/>
      <c r="B18" s="7" t="s">
        <v>28</v>
      </c>
      <c r="C18" s="14" t="s">
        <v>46</v>
      </c>
      <c r="D18" s="71"/>
      <c r="E18" s="71"/>
      <c r="F18" s="71"/>
      <c r="G18" s="78"/>
      <c r="H18" s="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30" ht="31.2" x14ac:dyDescent="0.3">
      <c r="A19" s="64"/>
      <c r="B19" s="7" t="s">
        <v>141</v>
      </c>
      <c r="C19" s="14"/>
      <c r="D19" s="71"/>
      <c r="E19" s="71"/>
      <c r="F19" s="71"/>
      <c r="G19" s="70" t="s">
        <v>120</v>
      </c>
      <c r="H19" s="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30" x14ac:dyDescent="0.3">
      <c r="A20" s="69"/>
      <c r="B20" s="10" t="s">
        <v>29</v>
      </c>
      <c r="C20" s="15"/>
      <c r="D20" s="72"/>
      <c r="E20" s="72"/>
      <c r="F20" s="72"/>
      <c r="G20" s="72"/>
      <c r="H20" s="11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2" spans="1:30" x14ac:dyDescent="0.3">
      <c r="A22" s="63" t="s">
        <v>0</v>
      </c>
      <c r="B22" s="63" t="s">
        <v>1</v>
      </c>
      <c r="C22" s="63"/>
      <c r="D22" s="79" t="s">
        <v>2</v>
      </c>
      <c r="E22" s="80"/>
      <c r="F22" s="80"/>
      <c r="G22" s="80"/>
      <c r="H22" s="48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U22" s="3">
        <v>604</v>
      </c>
      <c r="V22" s="3">
        <v>617</v>
      </c>
      <c r="W22" s="3">
        <v>635</v>
      </c>
      <c r="X22" s="3">
        <v>655</v>
      </c>
      <c r="Y22" s="12">
        <v>0.7</v>
      </c>
      <c r="Z22" s="12">
        <v>0.5</v>
      </c>
      <c r="AA22" s="2">
        <f>+Z22*U22</f>
        <v>302</v>
      </c>
      <c r="AB22" s="2">
        <f>+Z22*V22</f>
        <v>308.5</v>
      </c>
      <c r="AC22" s="23">
        <f>+Y22*W22</f>
        <v>444.5</v>
      </c>
      <c r="AD22" s="23">
        <f>+Y22*X22</f>
        <v>458.49999999999994</v>
      </c>
    </row>
    <row r="23" spans="1:30" x14ac:dyDescent="0.3">
      <c r="A23" s="64"/>
      <c r="B23" s="64" t="s">
        <v>5</v>
      </c>
      <c r="C23" s="64" t="s">
        <v>6</v>
      </c>
      <c r="D23" s="64" t="s">
        <v>3</v>
      </c>
      <c r="E23" s="64"/>
      <c r="F23" s="81" t="s">
        <v>4</v>
      </c>
      <c r="G23" s="82"/>
      <c r="H23" s="4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U23" s="3">
        <v>604</v>
      </c>
      <c r="V23" s="3">
        <v>617</v>
      </c>
      <c r="W23" s="3">
        <v>635</v>
      </c>
      <c r="X23" s="3">
        <v>655</v>
      </c>
      <c r="Y23" s="12">
        <v>0.17</v>
      </c>
      <c r="Z23" s="12">
        <v>0.33</v>
      </c>
      <c r="AA23" s="2">
        <f t="shared" ref="AA23:AA24" si="6">+Z23*U23</f>
        <v>199.32000000000002</v>
      </c>
      <c r="AB23" s="2">
        <f t="shared" ref="AB23:AB25" si="7">+Z23*V23</f>
        <v>203.61</v>
      </c>
      <c r="AC23" s="23">
        <f>+W23*Y23</f>
        <v>107.95</v>
      </c>
      <c r="AD23" s="23">
        <f t="shared" ref="AD23:AD25" si="8">+Y23*X23</f>
        <v>111.35000000000001</v>
      </c>
    </row>
    <row r="24" spans="1:30" x14ac:dyDescent="0.3">
      <c r="A24" s="64"/>
      <c r="B24" s="64"/>
      <c r="C24" s="64"/>
      <c r="D24" s="49"/>
      <c r="E24" s="49"/>
      <c r="F24" s="49" t="s">
        <v>7</v>
      </c>
      <c r="G24" s="52" t="s">
        <v>8</v>
      </c>
      <c r="H24" s="4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U24" s="3">
        <v>604</v>
      </c>
      <c r="V24" s="3">
        <v>617</v>
      </c>
      <c r="W24" s="3">
        <v>635</v>
      </c>
      <c r="X24" s="3">
        <v>655</v>
      </c>
      <c r="Y24" s="12">
        <v>0.13</v>
      </c>
      <c r="Z24" s="12">
        <v>0.17</v>
      </c>
      <c r="AA24" s="2">
        <f t="shared" si="6"/>
        <v>102.68</v>
      </c>
      <c r="AB24" s="2">
        <f t="shared" si="7"/>
        <v>104.89</v>
      </c>
      <c r="AC24" s="23">
        <f>+W24*Y24</f>
        <v>82.55</v>
      </c>
      <c r="AD24" s="23">
        <f t="shared" si="8"/>
        <v>85.15</v>
      </c>
    </row>
    <row r="25" spans="1:30" ht="31.2" x14ac:dyDescent="0.3">
      <c r="A25" s="64"/>
      <c r="B25" s="64"/>
      <c r="C25" s="64"/>
      <c r="D25" s="6" t="s">
        <v>5</v>
      </c>
      <c r="E25" s="6" t="s">
        <v>6</v>
      </c>
      <c r="F25" s="6" t="s">
        <v>9</v>
      </c>
      <c r="G25" s="20" t="s">
        <v>9</v>
      </c>
      <c r="H25" s="6" t="s">
        <v>51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U25" s="3">
        <v>604</v>
      </c>
      <c r="V25" s="3">
        <v>617</v>
      </c>
      <c r="W25" s="3">
        <v>635</v>
      </c>
      <c r="X25" s="3">
        <v>655</v>
      </c>
      <c r="AA25" s="2"/>
      <c r="AB25" s="2">
        <f t="shared" si="7"/>
        <v>0</v>
      </c>
      <c r="AD25" s="3">
        <f t="shared" si="8"/>
        <v>0</v>
      </c>
    </row>
    <row r="26" spans="1:30" ht="46.8" x14ac:dyDescent="0.3">
      <c r="A26" s="64">
        <v>4</v>
      </c>
      <c r="B26" s="7" t="s">
        <v>31</v>
      </c>
      <c r="C26" s="13" t="s">
        <v>55</v>
      </c>
      <c r="D26" s="73" t="s">
        <v>37</v>
      </c>
      <c r="E26" s="73" t="s">
        <v>54</v>
      </c>
      <c r="F26" s="73" t="s">
        <v>109</v>
      </c>
      <c r="G26" s="25" t="s">
        <v>122</v>
      </c>
      <c r="H26" s="38" t="s">
        <v>52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30" ht="31.2" x14ac:dyDescent="0.3">
      <c r="A27" s="64"/>
      <c r="B27" s="7" t="s">
        <v>142</v>
      </c>
      <c r="C27" s="14" t="s">
        <v>57</v>
      </c>
      <c r="D27" s="73"/>
      <c r="E27" s="73"/>
      <c r="F27" s="73"/>
      <c r="G27" s="70" t="s">
        <v>121</v>
      </c>
      <c r="H27" s="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30" ht="31.2" x14ac:dyDescent="0.3">
      <c r="A28" s="64"/>
      <c r="B28" s="7" t="s">
        <v>144</v>
      </c>
      <c r="C28" s="14"/>
      <c r="D28" s="73"/>
      <c r="E28" s="73"/>
      <c r="F28" s="73"/>
      <c r="G28" s="83"/>
      <c r="H28" s="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30" x14ac:dyDescent="0.3">
      <c r="A29" s="69"/>
      <c r="B29" s="10" t="s">
        <v>14</v>
      </c>
      <c r="C29" s="15"/>
      <c r="D29" s="74"/>
      <c r="E29" s="74"/>
      <c r="F29" s="74"/>
      <c r="G29" s="22"/>
      <c r="H29" s="11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30" x14ac:dyDescent="0.3">
      <c r="A30" s="17"/>
      <c r="B30" s="39"/>
      <c r="C30" s="39"/>
      <c r="D30" s="40"/>
      <c r="E30" s="40"/>
      <c r="F30" s="3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2" spans="1:30" x14ac:dyDescent="0.3">
      <c r="A32" s="63" t="s">
        <v>0</v>
      </c>
      <c r="B32" s="63" t="s">
        <v>1</v>
      </c>
      <c r="C32" s="63"/>
      <c r="D32" s="79" t="s">
        <v>2</v>
      </c>
      <c r="E32" s="80"/>
      <c r="F32" s="80"/>
      <c r="G32" s="80"/>
      <c r="H32" s="48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U32" s="3">
        <v>635</v>
      </c>
      <c r="V32" s="3">
        <v>647</v>
      </c>
      <c r="W32" s="3">
        <v>696</v>
      </c>
      <c r="X32" s="3">
        <v>715</v>
      </c>
      <c r="Y32" s="12">
        <v>0.7</v>
      </c>
      <c r="Z32" s="12">
        <v>0.5</v>
      </c>
      <c r="AA32" s="2">
        <f>+Z32*U32</f>
        <v>317.5</v>
      </c>
      <c r="AB32" s="2">
        <f>+Z32*V32</f>
        <v>323.5</v>
      </c>
      <c r="AC32" s="23">
        <f>+Y32*W32</f>
        <v>487.2</v>
      </c>
      <c r="AD32" s="23">
        <f>+Y32*X32</f>
        <v>500.49999999999994</v>
      </c>
    </row>
    <row r="33" spans="1:30" x14ac:dyDescent="0.3">
      <c r="A33" s="64"/>
      <c r="B33" s="64" t="s">
        <v>5</v>
      </c>
      <c r="C33" s="64" t="s">
        <v>6</v>
      </c>
      <c r="D33" s="64" t="s">
        <v>3</v>
      </c>
      <c r="E33" s="64"/>
      <c r="F33" s="81" t="s">
        <v>4</v>
      </c>
      <c r="G33" s="82"/>
      <c r="H33" s="49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U33" s="3">
        <v>635</v>
      </c>
      <c r="V33" s="3">
        <v>647</v>
      </c>
      <c r="W33" s="3">
        <v>696</v>
      </c>
      <c r="X33" s="3">
        <v>715</v>
      </c>
      <c r="Y33" s="12">
        <v>0.2</v>
      </c>
      <c r="Z33" s="12">
        <v>0.35</v>
      </c>
      <c r="AA33" s="2">
        <f t="shared" ref="AA33:AA34" si="9">+Z33*U33</f>
        <v>222.25</v>
      </c>
      <c r="AB33" s="2">
        <f t="shared" ref="AB33:AB35" si="10">+Z33*V33</f>
        <v>226.45</v>
      </c>
      <c r="AC33" s="23">
        <f>+W33*Y33</f>
        <v>139.20000000000002</v>
      </c>
      <c r="AD33" s="23">
        <f t="shared" ref="AD33:AD35" si="11">+Y33*X33</f>
        <v>143</v>
      </c>
    </row>
    <row r="34" spans="1:30" x14ac:dyDescent="0.3">
      <c r="A34" s="64"/>
      <c r="B34" s="64"/>
      <c r="C34" s="64"/>
      <c r="D34" s="49"/>
      <c r="E34" s="49"/>
      <c r="F34" s="49" t="s">
        <v>7</v>
      </c>
      <c r="G34" s="52" t="s">
        <v>8</v>
      </c>
      <c r="H34" s="49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U34" s="3">
        <v>635</v>
      </c>
      <c r="V34" s="3">
        <v>647</v>
      </c>
      <c r="W34" s="3">
        <v>696</v>
      </c>
      <c r="X34" s="3">
        <v>715</v>
      </c>
      <c r="Y34" s="12">
        <v>0.1</v>
      </c>
      <c r="Z34" s="12">
        <v>0.15</v>
      </c>
      <c r="AA34" s="2">
        <f t="shared" si="9"/>
        <v>95.25</v>
      </c>
      <c r="AB34" s="2">
        <f t="shared" si="10"/>
        <v>97.05</v>
      </c>
      <c r="AC34" s="23">
        <f>+W34*Y34</f>
        <v>69.600000000000009</v>
      </c>
      <c r="AD34" s="23">
        <f t="shared" si="11"/>
        <v>71.5</v>
      </c>
    </row>
    <row r="35" spans="1:30" ht="31.2" x14ac:dyDescent="0.3">
      <c r="A35" s="64"/>
      <c r="B35" s="64"/>
      <c r="C35" s="64"/>
      <c r="D35" s="6" t="s">
        <v>5</v>
      </c>
      <c r="E35" s="6" t="s">
        <v>6</v>
      </c>
      <c r="F35" s="6" t="s">
        <v>9</v>
      </c>
      <c r="G35" s="20" t="s">
        <v>9</v>
      </c>
      <c r="H35" s="6" t="s">
        <v>67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U35" s="3">
        <v>635</v>
      </c>
      <c r="V35" s="3">
        <v>647</v>
      </c>
      <c r="W35" s="3">
        <v>696</v>
      </c>
      <c r="X35" s="3">
        <v>715</v>
      </c>
      <c r="AA35" s="2"/>
      <c r="AB35" s="2">
        <f t="shared" si="10"/>
        <v>0</v>
      </c>
      <c r="AD35" s="3">
        <f t="shared" si="11"/>
        <v>0</v>
      </c>
    </row>
    <row r="36" spans="1:30" ht="46.8" x14ac:dyDescent="0.3">
      <c r="A36" s="64">
        <v>5</v>
      </c>
      <c r="B36" s="7" t="s">
        <v>72</v>
      </c>
      <c r="C36" s="13" t="s">
        <v>65</v>
      </c>
      <c r="D36" s="73" t="s">
        <v>105</v>
      </c>
      <c r="E36" s="73" t="s">
        <v>63</v>
      </c>
      <c r="F36" s="73" t="s">
        <v>64</v>
      </c>
      <c r="G36" s="24" t="s">
        <v>104</v>
      </c>
      <c r="H36" s="38" t="s">
        <v>68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30" ht="31.2" x14ac:dyDescent="0.3">
      <c r="A37" s="64"/>
      <c r="B37" s="7" t="s">
        <v>126</v>
      </c>
      <c r="C37" s="14" t="s">
        <v>66</v>
      </c>
      <c r="D37" s="73"/>
      <c r="E37" s="73"/>
      <c r="F37" s="73"/>
      <c r="G37" s="26"/>
      <c r="H37" s="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30" ht="31.2" x14ac:dyDescent="0.3">
      <c r="A38" s="64"/>
      <c r="B38" s="7" t="s">
        <v>33</v>
      </c>
      <c r="C38" s="14"/>
      <c r="D38" s="73"/>
      <c r="E38" s="73"/>
      <c r="F38" s="73"/>
      <c r="G38" s="70" t="s">
        <v>119</v>
      </c>
      <c r="H38" s="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30" x14ac:dyDescent="0.3">
      <c r="A39" s="69"/>
      <c r="B39" s="10" t="s">
        <v>16</v>
      </c>
      <c r="C39" s="15"/>
      <c r="D39" s="74"/>
      <c r="E39" s="74"/>
      <c r="F39" s="74"/>
      <c r="G39" s="72"/>
      <c r="H39" s="11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1" spans="1:30" x14ac:dyDescent="0.3">
      <c r="A41" s="63" t="s">
        <v>0</v>
      </c>
      <c r="B41" s="63" t="s">
        <v>1</v>
      </c>
      <c r="C41" s="63"/>
      <c r="D41" s="79" t="s">
        <v>2</v>
      </c>
      <c r="E41" s="80"/>
      <c r="F41" s="80"/>
      <c r="G41" s="80"/>
      <c r="H41" s="48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30" x14ac:dyDescent="0.3">
      <c r="A42" s="64"/>
      <c r="B42" s="64" t="s">
        <v>5</v>
      </c>
      <c r="C42" s="64" t="s">
        <v>6</v>
      </c>
      <c r="D42" s="64" t="s">
        <v>3</v>
      </c>
      <c r="E42" s="64"/>
      <c r="F42" s="81" t="s">
        <v>4</v>
      </c>
      <c r="G42" s="82"/>
      <c r="H42" s="49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U42" s="3">
        <v>640</v>
      </c>
      <c r="V42" s="3">
        <v>647</v>
      </c>
      <c r="W42" s="3">
        <v>710</v>
      </c>
      <c r="X42" s="3">
        <v>724</v>
      </c>
      <c r="Y42" s="12">
        <v>0.7</v>
      </c>
      <c r="Z42" s="12">
        <v>0.5</v>
      </c>
      <c r="AA42" s="2">
        <f>+Z42*U42</f>
        <v>320</v>
      </c>
      <c r="AB42" s="2">
        <f>+Z42*V42</f>
        <v>323.5</v>
      </c>
      <c r="AC42" s="23">
        <f>+Y42*W42</f>
        <v>496.99999999999994</v>
      </c>
      <c r="AD42" s="23">
        <f>+Y42*X42</f>
        <v>506.79999999999995</v>
      </c>
    </row>
    <row r="43" spans="1:30" x14ac:dyDescent="0.3">
      <c r="A43" s="64"/>
      <c r="B43" s="64"/>
      <c r="C43" s="64"/>
      <c r="D43" s="49"/>
      <c r="E43" s="49"/>
      <c r="F43" s="49" t="s">
        <v>7</v>
      </c>
      <c r="G43" s="52" t="s">
        <v>8</v>
      </c>
      <c r="H43" s="49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U43" s="3">
        <v>640</v>
      </c>
      <c r="V43" s="3">
        <v>647</v>
      </c>
      <c r="W43" s="3">
        <v>710</v>
      </c>
      <c r="X43" s="3">
        <v>724</v>
      </c>
      <c r="Y43" s="12">
        <v>0.16</v>
      </c>
      <c r="Z43" s="12">
        <v>0.35</v>
      </c>
      <c r="AA43" s="2">
        <f t="shared" ref="AA43:AA44" si="12">+Z43*U43</f>
        <v>224</v>
      </c>
      <c r="AB43" s="2">
        <f t="shared" ref="AB43:AB44" si="13">+Z43*V43</f>
        <v>226.45</v>
      </c>
      <c r="AC43" s="23">
        <f>+W43*Y43</f>
        <v>113.60000000000001</v>
      </c>
      <c r="AD43" s="23">
        <f t="shared" ref="AD43:AD44" si="14">+Y43*X43</f>
        <v>115.84</v>
      </c>
    </row>
    <row r="44" spans="1:30" ht="31.2" x14ac:dyDescent="0.3">
      <c r="A44" s="64"/>
      <c r="B44" s="64"/>
      <c r="C44" s="64"/>
      <c r="D44" s="6" t="s">
        <v>5</v>
      </c>
      <c r="E44" s="6" t="s">
        <v>6</v>
      </c>
      <c r="F44" s="6" t="s">
        <v>9</v>
      </c>
      <c r="G44" s="20" t="s">
        <v>9</v>
      </c>
      <c r="H44" s="6" t="s">
        <v>62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U44" s="3">
        <v>640</v>
      </c>
      <c r="V44" s="3">
        <v>647</v>
      </c>
      <c r="W44" s="3">
        <v>710</v>
      </c>
      <c r="X44" s="3">
        <v>724</v>
      </c>
      <c r="Y44" s="12">
        <v>0.14000000000000001</v>
      </c>
      <c r="Z44" s="12">
        <v>0.15</v>
      </c>
      <c r="AA44" s="2">
        <f t="shared" si="12"/>
        <v>96</v>
      </c>
      <c r="AB44" s="2">
        <f t="shared" si="13"/>
        <v>97.05</v>
      </c>
      <c r="AC44" s="23">
        <f>+W44*Y44</f>
        <v>99.4</v>
      </c>
      <c r="AD44" s="23">
        <f t="shared" si="14"/>
        <v>101.36000000000001</v>
      </c>
    </row>
    <row r="45" spans="1:30" ht="46.8" x14ac:dyDescent="0.3">
      <c r="A45" s="64">
        <v>6</v>
      </c>
      <c r="B45" s="7" t="s">
        <v>36</v>
      </c>
      <c r="C45" s="13" t="s">
        <v>58</v>
      </c>
      <c r="D45" s="70" t="s">
        <v>131</v>
      </c>
      <c r="E45" s="70" t="s">
        <v>60</v>
      </c>
      <c r="F45" s="70" t="s">
        <v>61</v>
      </c>
      <c r="G45" s="26" t="s">
        <v>74</v>
      </c>
      <c r="H45" s="38" t="s">
        <v>15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30" ht="31.2" x14ac:dyDescent="0.3">
      <c r="A46" s="64"/>
      <c r="B46" s="7" t="s">
        <v>134</v>
      </c>
      <c r="C46" s="14" t="s">
        <v>59</v>
      </c>
      <c r="D46" s="71"/>
      <c r="E46" s="71"/>
      <c r="F46" s="71"/>
      <c r="G46" s="25" t="s">
        <v>118</v>
      </c>
      <c r="H46" s="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30" x14ac:dyDescent="0.3">
      <c r="A47" s="64"/>
      <c r="B47" s="22" t="s">
        <v>10</v>
      </c>
      <c r="C47" s="14"/>
      <c r="D47" s="71"/>
      <c r="E47" s="71"/>
      <c r="F47" s="71"/>
      <c r="G47" s="25"/>
      <c r="H47" s="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30" x14ac:dyDescent="0.3">
      <c r="A48" s="69"/>
      <c r="B48" s="47"/>
      <c r="C48" s="15"/>
      <c r="D48" s="72"/>
      <c r="E48" s="72"/>
      <c r="F48" s="72"/>
      <c r="G48" s="22"/>
      <c r="H48" s="11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50" spans="6:8" s="3" customFormat="1" x14ac:dyDescent="0.3">
      <c r="G50" s="44" t="s">
        <v>22</v>
      </c>
      <c r="H50" s="44"/>
    </row>
    <row r="51" spans="6:8" s="3" customFormat="1" x14ac:dyDescent="0.3">
      <c r="G51" s="45"/>
      <c r="H51" s="46"/>
    </row>
    <row r="52" spans="6:8" s="3" customFormat="1" x14ac:dyDescent="0.3">
      <c r="G52" s="45"/>
      <c r="H52" s="46"/>
    </row>
    <row r="53" spans="6:8" s="3" customFormat="1" x14ac:dyDescent="0.3">
      <c r="F53" s="84" t="s">
        <v>23</v>
      </c>
      <c r="G53" s="84"/>
      <c r="H53" s="84"/>
    </row>
  </sheetData>
  <mergeCells count="63">
    <mergeCell ref="A45:A48"/>
    <mergeCell ref="D45:D48"/>
    <mergeCell ref="E45:E48"/>
    <mergeCell ref="F45:F48"/>
    <mergeCell ref="F53:H53"/>
    <mergeCell ref="A41:A44"/>
    <mergeCell ref="B41:C41"/>
    <mergeCell ref="D41:G41"/>
    <mergeCell ref="B42:B44"/>
    <mergeCell ref="C42:C44"/>
    <mergeCell ref="D42:E42"/>
    <mergeCell ref="F42:G42"/>
    <mergeCell ref="D33:E33"/>
    <mergeCell ref="F33:G33"/>
    <mergeCell ref="A36:A39"/>
    <mergeCell ref="D36:D39"/>
    <mergeCell ref="E36:E39"/>
    <mergeCell ref="F36:F39"/>
    <mergeCell ref="G38:G39"/>
    <mergeCell ref="A32:A35"/>
    <mergeCell ref="B32:C32"/>
    <mergeCell ref="D32:G32"/>
    <mergeCell ref="B33:B35"/>
    <mergeCell ref="C33:C35"/>
    <mergeCell ref="A26:A29"/>
    <mergeCell ref="D26:D29"/>
    <mergeCell ref="E26:E29"/>
    <mergeCell ref="F26:F29"/>
    <mergeCell ref="G27:G28"/>
    <mergeCell ref="A22:A25"/>
    <mergeCell ref="B22:C22"/>
    <mergeCell ref="D22:G22"/>
    <mergeCell ref="B23:B25"/>
    <mergeCell ref="C23:C25"/>
    <mergeCell ref="D23:E23"/>
    <mergeCell ref="F23:G23"/>
    <mergeCell ref="A17:A20"/>
    <mergeCell ref="D17:D20"/>
    <mergeCell ref="E17:E20"/>
    <mergeCell ref="F17:F20"/>
    <mergeCell ref="G17:G18"/>
    <mergeCell ref="G19:G20"/>
    <mergeCell ref="A8:A11"/>
    <mergeCell ref="D8:D11"/>
    <mergeCell ref="E8:E11"/>
    <mergeCell ref="F8:F11"/>
    <mergeCell ref="A13:A16"/>
    <mergeCell ref="B13:C13"/>
    <mergeCell ref="D13:G13"/>
    <mergeCell ref="B14:B16"/>
    <mergeCell ref="C14:C16"/>
    <mergeCell ref="D14:E14"/>
    <mergeCell ref="F14:G14"/>
    <mergeCell ref="A1:D1"/>
    <mergeCell ref="A2:D2"/>
    <mergeCell ref="A3:G3"/>
    <mergeCell ref="A4:A7"/>
    <mergeCell ref="B4:C4"/>
    <mergeCell ref="D4:G4"/>
    <mergeCell ref="B5:B7"/>
    <mergeCell ref="C5:C7"/>
    <mergeCell ref="D5:E5"/>
    <mergeCell ref="F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workbookViewId="0">
      <selection activeCell="K24" sqref="K24"/>
    </sheetView>
  </sheetViews>
  <sheetFormatPr defaultColWidth="9.109375" defaultRowHeight="15.6" x14ac:dyDescent="0.3"/>
  <cols>
    <col min="1" max="1" width="7.33203125" style="5" customWidth="1"/>
    <col min="2" max="2" width="15.109375" style="3" customWidth="1"/>
    <col min="3" max="3" width="9.5546875" style="3" customWidth="1"/>
    <col min="4" max="4" width="10.33203125" style="3" customWidth="1"/>
    <col min="5" max="5" width="6.5546875" style="3" customWidth="1"/>
    <col min="6" max="6" width="11.44140625" style="3" customWidth="1"/>
    <col min="7" max="7" width="14.5546875" style="3" customWidth="1"/>
    <col min="8" max="8" width="11.5546875" style="3" customWidth="1"/>
    <col min="9" max="19" width="13.33203125" style="3" customWidth="1"/>
    <col min="20" max="20" width="6.44140625" style="3" customWidth="1"/>
    <col min="21" max="31" width="6" style="3" customWidth="1"/>
    <col min="32" max="16384" width="9.109375" style="3"/>
  </cols>
  <sheetData>
    <row r="1" spans="1:29" x14ac:dyDescent="0.3">
      <c r="A1" s="60" t="s">
        <v>20</v>
      </c>
      <c r="B1" s="60"/>
      <c r="C1" s="60"/>
      <c r="D1" s="60"/>
    </row>
    <row r="2" spans="1:29" x14ac:dyDescent="0.3">
      <c r="A2" s="61" t="s">
        <v>21</v>
      </c>
      <c r="B2" s="61"/>
      <c r="C2" s="61"/>
      <c r="D2" s="61"/>
    </row>
    <row r="3" spans="1:29" s="2" customFormat="1" x14ac:dyDescent="0.3">
      <c r="A3" s="62" t="s">
        <v>17</v>
      </c>
      <c r="B3" s="62"/>
      <c r="C3" s="62"/>
      <c r="D3" s="62"/>
      <c r="E3" s="62"/>
      <c r="F3" s="62"/>
      <c r="G3" s="6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9" ht="36.75" customHeight="1" x14ac:dyDescent="0.3">
      <c r="A4" s="63" t="s">
        <v>0</v>
      </c>
      <c r="B4" s="65" t="s">
        <v>1</v>
      </c>
      <c r="C4" s="65"/>
      <c r="D4" s="65" t="s">
        <v>2</v>
      </c>
      <c r="E4" s="65"/>
      <c r="F4" s="65"/>
      <c r="G4" s="65"/>
      <c r="H4" s="37" t="s">
        <v>13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9" x14ac:dyDescent="0.3">
      <c r="A5" s="64"/>
      <c r="B5" s="66" t="s">
        <v>5</v>
      </c>
      <c r="C5" s="66" t="s">
        <v>6</v>
      </c>
      <c r="D5" s="66" t="s">
        <v>3</v>
      </c>
      <c r="E5" s="66"/>
      <c r="F5" s="67" t="s">
        <v>4</v>
      </c>
      <c r="G5" s="68"/>
      <c r="H5" s="35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29" x14ac:dyDescent="0.3">
      <c r="A6" s="64"/>
      <c r="B6" s="64"/>
      <c r="C6" s="64"/>
      <c r="D6" s="34"/>
      <c r="E6" s="34"/>
      <c r="F6" s="34" t="s">
        <v>7</v>
      </c>
      <c r="G6" s="36" t="s">
        <v>8</v>
      </c>
      <c r="H6" s="34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29" ht="39" customHeight="1" x14ac:dyDescent="0.3">
      <c r="A7" s="64"/>
      <c r="B7" s="64"/>
      <c r="C7" s="64"/>
      <c r="D7" s="6" t="s">
        <v>5</v>
      </c>
      <c r="E7" s="6" t="s">
        <v>6</v>
      </c>
      <c r="F7" s="6" t="s">
        <v>9</v>
      </c>
      <c r="G7" s="20" t="s">
        <v>9</v>
      </c>
      <c r="H7" s="6" t="s">
        <v>44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3" t="s">
        <v>11</v>
      </c>
      <c r="U7" s="3" t="s">
        <v>12</v>
      </c>
    </row>
    <row r="8" spans="1:29" ht="72.75" customHeight="1" x14ac:dyDescent="0.3">
      <c r="A8" s="64">
        <v>2</v>
      </c>
      <c r="B8" s="7" t="s">
        <v>24</v>
      </c>
      <c r="C8" s="13" t="s">
        <v>38</v>
      </c>
      <c r="D8" s="70" t="s">
        <v>27</v>
      </c>
      <c r="E8" s="73" t="s">
        <v>40</v>
      </c>
      <c r="F8" s="70" t="s">
        <v>41</v>
      </c>
      <c r="G8" s="24" t="s">
        <v>42</v>
      </c>
      <c r="H8" s="38" t="s">
        <v>43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3">
        <v>617</v>
      </c>
      <c r="U8" s="3">
        <v>628</v>
      </c>
      <c r="V8" s="3">
        <v>684</v>
      </c>
      <c r="W8" s="3">
        <v>696</v>
      </c>
      <c r="X8" s="12">
        <v>0.7</v>
      </c>
      <c r="Y8" s="12">
        <v>0.5</v>
      </c>
      <c r="Z8" s="2">
        <f>+Y8*T8</f>
        <v>308.5</v>
      </c>
      <c r="AA8" s="2">
        <f>+Y8*U8</f>
        <v>314</v>
      </c>
      <c r="AB8" s="23">
        <f>+X8*V8</f>
        <v>478.79999999999995</v>
      </c>
      <c r="AC8" s="23">
        <f>+X8*W8</f>
        <v>487.2</v>
      </c>
    </row>
    <row r="9" spans="1:29" ht="57.75" customHeight="1" x14ac:dyDescent="0.3">
      <c r="A9" s="64"/>
      <c r="B9" s="7" t="s">
        <v>107</v>
      </c>
      <c r="C9" s="14" t="s">
        <v>39</v>
      </c>
      <c r="D9" s="71"/>
      <c r="E9" s="73"/>
      <c r="F9" s="71"/>
      <c r="G9" s="25" t="s">
        <v>116</v>
      </c>
      <c r="H9" s="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3">
        <v>617</v>
      </c>
      <c r="U9" s="3">
        <v>628</v>
      </c>
      <c r="V9" s="3">
        <v>684</v>
      </c>
      <c r="W9" s="3">
        <v>696</v>
      </c>
      <c r="X9" s="12">
        <v>0.19</v>
      </c>
      <c r="Y9" s="12">
        <v>0.35</v>
      </c>
      <c r="Z9" s="2">
        <f t="shared" ref="Z9:Z10" si="0">+Y9*T9</f>
        <v>215.95</v>
      </c>
      <c r="AA9" s="2">
        <f t="shared" ref="AA9:AA11" si="1">+Y9*U9</f>
        <v>219.79999999999998</v>
      </c>
      <c r="AB9" s="23">
        <f>+V9*X9</f>
        <v>129.96</v>
      </c>
      <c r="AC9" s="23">
        <f t="shared" ref="AC9:AC11" si="2">+X9*W9</f>
        <v>132.24</v>
      </c>
    </row>
    <row r="10" spans="1:29" ht="38.25" customHeight="1" x14ac:dyDescent="0.3">
      <c r="A10" s="64"/>
      <c r="B10" s="7" t="s">
        <v>25</v>
      </c>
      <c r="C10" s="14"/>
      <c r="D10" s="71"/>
      <c r="E10" s="73"/>
      <c r="F10" s="71"/>
      <c r="G10" s="21"/>
      <c r="H10" s="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3">
        <v>617</v>
      </c>
      <c r="U10" s="3">
        <v>628</v>
      </c>
      <c r="V10" s="3">
        <v>684</v>
      </c>
      <c r="W10" s="3">
        <v>696</v>
      </c>
      <c r="X10" s="12">
        <v>0.11</v>
      </c>
      <c r="Y10" s="12">
        <v>0.15</v>
      </c>
      <c r="Z10" s="2">
        <f t="shared" si="0"/>
        <v>92.55</v>
      </c>
      <c r="AA10" s="2">
        <f t="shared" si="1"/>
        <v>94.2</v>
      </c>
      <c r="AB10" s="23">
        <f>+V10*X10</f>
        <v>75.239999999999995</v>
      </c>
      <c r="AC10" s="23">
        <f t="shared" si="2"/>
        <v>76.56</v>
      </c>
    </row>
    <row r="11" spans="1:29" ht="28.5" customHeight="1" x14ac:dyDescent="0.3">
      <c r="A11" s="69"/>
      <c r="B11" s="10" t="s">
        <v>26</v>
      </c>
      <c r="C11" s="15"/>
      <c r="D11" s="72"/>
      <c r="E11" s="74"/>
      <c r="F11" s="72"/>
      <c r="G11" s="22"/>
      <c r="H11" s="11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3">
        <v>617</v>
      </c>
      <c r="U11" s="3">
        <v>628</v>
      </c>
      <c r="V11" s="3">
        <v>684</v>
      </c>
      <c r="W11" s="3">
        <v>696</v>
      </c>
      <c r="Z11" s="2"/>
      <c r="AA11" s="2">
        <f t="shared" si="1"/>
        <v>0</v>
      </c>
      <c r="AC11" s="3">
        <f t="shared" si="2"/>
        <v>0</v>
      </c>
    </row>
    <row r="12" spans="1:29" x14ac:dyDescent="0.3">
      <c r="A12" s="4"/>
      <c r="B12" s="1"/>
      <c r="C12" s="1"/>
      <c r="D12" s="1"/>
      <c r="E12" s="1"/>
      <c r="F12" s="1"/>
      <c r="H12" s="43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29" x14ac:dyDescent="0.3">
      <c r="A13" s="63" t="s">
        <v>0</v>
      </c>
      <c r="B13" s="63" t="s">
        <v>1</v>
      </c>
      <c r="C13" s="63"/>
      <c r="D13" s="79" t="s">
        <v>2</v>
      </c>
      <c r="E13" s="80"/>
      <c r="F13" s="80"/>
      <c r="G13" s="80"/>
      <c r="H13" s="35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3">
        <v>617</v>
      </c>
      <c r="U13" s="3">
        <v>622</v>
      </c>
      <c r="V13" s="3">
        <v>657</v>
      </c>
      <c r="W13" s="3">
        <v>662</v>
      </c>
      <c r="X13" s="12">
        <v>0.7</v>
      </c>
      <c r="Y13" s="12">
        <v>0.5</v>
      </c>
      <c r="Z13" s="2">
        <f>+Y13*T13</f>
        <v>308.5</v>
      </c>
      <c r="AA13" s="2">
        <f>+Y13*U13</f>
        <v>311</v>
      </c>
      <c r="AB13" s="23">
        <f>+X13*V13</f>
        <v>459.9</v>
      </c>
      <c r="AC13" s="23">
        <f>+X13*W13</f>
        <v>463.4</v>
      </c>
    </row>
    <row r="14" spans="1:29" x14ac:dyDescent="0.3">
      <c r="A14" s="64"/>
      <c r="B14" s="64" t="s">
        <v>5</v>
      </c>
      <c r="C14" s="64" t="s">
        <v>6</v>
      </c>
      <c r="D14" s="64" t="s">
        <v>3</v>
      </c>
      <c r="E14" s="64"/>
      <c r="F14" s="81" t="s">
        <v>4</v>
      </c>
      <c r="G14" s="82"/>
      <c r="H14" s="34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3">
        <v>617</v>
      </c>
      <c r="U14" s="3">
        <v>622</v>
      </c>
      <c r="V14" s="3">
        <v>657</v>
      </c>
      <c r="W14" s="3">
        <v>662</v>
      </c>
      <c r="X14" s="12">
        <v>0.18</v>
      </c>
      <c r="Y14" s="12">
        <v>0.35</v>
      </c>
      <c r="Z14" s="2">
        <f t="shared" ref="Z14:Z15" si="3">+Y14*T14</f>
        <v>215.95</v>
      </c>
      <c r="AA14" s="2">
        <f t="shared" ref="AA14:AA16" si="4">+Y14*U14</f>
        <v>217.7</v>
      </c>
      <c r="AB14" s="23">
        <f>+V14*X14</f>
        <v>118.25999999999999</v>
      </c>
      <c r="AC14" s="23">
        <f t="shared" ref="AC14:AC16" si="5">+X14*W14</f>
        <v>119.16</v>
      </c>
    </row>
    <row r="15" spans="1:29" x14ac:dyDescent="0.3">
      <c r="A15" s="64"/>
      <c r="B15" s="64"/>
      <c r="C15" s="64"/>
      <c r="D15" s="34"/>
      <c r="E15" s="34"/>
      <c r="F15" s="34" t="s">
        <v>7</v>
      </c>
      <c r="G15" s="36" t="s">
        <v>8</v>
      </c>
      <c r="H15" s="34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3">
        <v>617</v>
      </c>
      <c r="U15" s="3">
        <v>622</v>
      </c>
      <c r="V15" s="3">
        <v>657</v>
      </c>
      <c r="W15" s="3">
        <v>662</v>
      </c>
      <c r="X15" s="12">
        <v>0.12</v>
      </c>
      <c r="Y15" s="12">
        <v>0.15</v>
      </c>
      <c r="Z15" s="2">
        <f t="shared" si="3"/>
        <v>92.55</v>
      </c>
      <c r="AA15" s="2">
        <f t="shared" si="4"/>
        <v>93.3</v>
      </c>
      <c r="AB15" s="23">
        <f>+V15*X15</f>
        <v>78.84</v>
      </c>
      <c r="AC15" s="23">
        <f t="shared" si="5"/>
        <v>79.44</v>
      </c>
    </row>
    <row r="16" spans="1:29" ht="31.2" x14ac:dyDescent="0.3">
      <c r="A16" s="64"/>
      <c r="B16" s="64"/>
      <c r="C16" s="64"/>
      <c r="D16" s="6" t="s">
        <v>5</v>
      </c>
      <c r="E16" s="6" t="s">
        <v>6</v>
      </c>
      <c r="F16" s="6" t="s">
        <v>9</v>
      </c>
      <c r="G16" s="20" t="s">
        <v>9</v>
      </c>
      <c r="H16" s="6" t="s">
        <v>75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3">
        <v>617</v>
      </c>
      <c r="U16" s="3">
        <v>622</v>
      </c>
      <c r="V16" s="3">
        <v>657</v>
      </c>
      <c r="W16" s="3">
        <v>662</v>
      </c>
      <c r="Z16" s="2"/>
      <c r="AA16" s="2">
        <f t="shared" si="4"/>
        <v>0</v>
      </c>
      <c r="AC16" s="3">
        <f t="shared" si="5"/>
        <v>0</v>
      </c>
    </row>
    <row r="17" spans="1:30" ht="52.5" customHeight="1" x14ac:dyDescent="0.3">
      <c r="A17" s="64">
        <v>3</v>
      </c>
      <c r="B17" s="7" t="s">
        <v>130</v>
      </c>
      <c r="C17" s="13" t="s">
        <v>79</v>
      </c>
      <c r="D17" s="70" t="s">
        <v>30</v>
      </c>
      <c r="E17" s="73" t="s">
        <v>78</v>
      </c>
      <c r="F17" s="70" t="s">
        <v>77</v>
      </c>
      <c r="G17" s="77" t="s">
        <v>80</v>
      </c>
      <c r="H17" s="38" t="s">
        <v>76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30" ht="31.2" x14ac:dyDescent="0.3">
      <c r="A18" s="64"/>
      <c r="B18" s="7" t="s">
        <v>28</v>
      </c>
      <c r="C18" s="14" t="s">
        <v>81</v>
      </c>
      <c r="D18" s="71"/>
      <c r="E18" s="73"/>
      <c r="F18" s="71"/>
      <c r="G18" s="78"/>
      <c r="H18" s="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30" ht="40.5" customHeight="1" x14ac:dyDescent="0.3">
      <c r="A19" s="64"/>
      <c r="B19" s="7" t="s">
        <v>141</v>
      </c>
      <c r="C19" s="14"/>
      <c r="D19" s="71"/>
      <c r="E19" s="73"/>
      <c r="F19" s="71"/>
      <c r="G19" s="25" t="s">
        <v>115</v>
      </c>
      <c r="H19" s="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30" ht="25.5" customHeight="1" x14ac:dyDescent="0.3">
      <c r="A20" s="69"/>
      <c r="B20" s="10" t="s">
        <v>29</v>
      </c>
      <c r="C20" s="15"/>
      <c r="D20" s="72"/>
      <c r="E20" s="74"/>
      <c r="F20" s="72"/>
      <c r="G20" s="22"/>
      <c r="H20" s="11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2" spans="1:30" x14ac:dyDescent="0.3">
      <c r="A22" s="63" t="s">
        <v>0</v>
      </c>
      <c r="B22" s="63" t="s">
        <v>1</v>
      </c>
      <c r="C22" s="63"/>
      <c r="D22" s="79" t="s">
        <v>2</v>
      </c>
      <c r="E22" s="80"/>
      <c r="F22" s="80"/>
      <c r="G22" s="80"/>
      <c r="H22" s="3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U22" s="3">
        <v>604</v>
      </c>
      <c r="V22" s="3">
        <v>617</v>
      </c>
      <c r="W22" s="3">
        <v>635</v>
      </c>
      <c r="X22" s="3">
        <v>655</v>
      </c>
      <c r="Y22" s="12">
        <v>0.7</v>
      </c>
      <c r="Z22" s="12">
        <v>0.5</v>
      </c>
      <c r="AA22" s="2">
        <f>+Z22*U22</f>
        <v>302</v>
      </c>
      <c r="AB22" s="2">
        <f>+Z22*V22</f>
        <v>308.5</v>
      </c>
      <c r="AC22" s="23">
        <f>+Y22*W22</f>
        <v>444.5</v>
      </c>
      <c r="AD22" s="23">
        <f>+Y22*X22</f>
        <v>458.49999999999994</v>
      </c>
    </row>
    <row r="23" spans="1:30" x14ac:dyDescent="0.3">
      <c r="A23" s="64"/>
      <c r="B23" s="64" t="s">
        <v>5</v>
      </c>
      <c r="C23" s="64" t="s">
        <v>6</v>
      </c>
      <c r="D23" s="64" t="s">
        <v>3</v>
      </c>
      <c r="E23" s="64"/>
      <c r="F23" s="81" t="s">
        <v>4</v>
      </c>
      <c r="G23" s="82"/>
      <c r="H23" s="34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U23" s="3">
        <v>604</v>
      </c>
      <c r="V23" s="3">
        <v>617</v>
      </c>
      <c r="W23" s="3">
        <v>635</v>
      </c>
      <c r="X23" s="3">
        <v>655</v>
      </c>
      <c r="Y23" s="12">
        <v>0.17</v>
      </c>
      <c r="Z23" s="12">
        <v>0.33</v>
      </c>
      <c r="AA23" s="2">
        <f t="shared" ref="AA23:AA24" si="6">+Z23*U23</f>
        <v>199.32000000000002</v>
      </c>
      <c r="AB23" s="2">
        <f t="shared" ref="AB23:AB25" si="7">+Z23*V23</f>
        <v>203.61</v>
      </c>
      <c r="AC23" s="23">
        <f>+W23*Y23</f>
        <v>107.95</v>
      </c>
      <c r="AD23" s="23">
        <f t="shared" ref="AD23:AD25" si="8">+Y23*X23</f>
        <v>111.35000000000001</v>
      </c>
    </row>
    <row r="24" spans="1:30" x14ac:dyDescent="0.3">
      <c r="A24" s="64"/>
      <c r="B24" s="64"/>
      <c r="C24" s="64"/>
      <c r="D24" s="34"/>
      <c r="E24" s="34"/>
      <c r="F24" s="34" t="s">
        <v>7</v>
      </c>
      <c r="G24" s="36" t="s">
        <v>8</v>
      </c>
      <c r="H24" s="34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U24" s="3">
        <v>604</v>
      </c>
      <c r="V24" s="3">
        <v>617</v>
      </c>
      <c r="W24" s="3">
        <v>635</v>
      </c>
      <c r="X24" s="3">
        <v>655</v>
      </c>
      <c r="Y24" s="12">
        <v>0.13</v>
      </c>
      <c r="Z24" s="12">
        <v>0.17</v>
      </c>
      <c r="AA24" s="2">
        <f t="shared" si="6"/>
        <v>102.68</v>
      </c>
      <c r="AB24" s="2">
        <f t="shared" si="7"/>
        <v>104.89</v>
      </c>
      <c r="AC24" s="23">
        <f>+W24*Y24</f>
        <v>82.55</v>
      </c>
      <c r="AD24" s="23">
        <f t="shared" si="8"/>
        <v>85.15</v>
      </c>
    </row>
    <row r="25" spans="1:30" ht="31.2" x14ac:dyDescent="0.3">
      <c r="A25" s="64"/>
      <c r="B25" s="64"/>
      <c r="C25" s="64"/>
      <c r="D25" s="6" t="s">
        <v>5</v>
      </c>
      <c r="E25" s="6" t="s">
        <v>6</v>
      </c>
      <c r="F25" s="6" t="s">
        <v>9</v>
      </c>
      <c r="G25" s="20" t="s">
        <v>9</v>
      </c>
      <c r="H25" s="6" t="s">
        <v>51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U25" s="3">
        <v>604</v>
      </c>
      <c r="V25" s="3">
        <v>617</v>
      </c>
      <c r="W25" s="3">
        <v>635</v>
      </c>
      <c r="X25" s="3">
        <v>655</v>
      </c>
      <c r="AA25" s="2"/>
      <c r="AB25" s="2">
        <f t="shared" si="7"/>
        <v>0</v>
      </c>
      <c r="AD25" s="3">
        <f t="shared" si="8"/>
        <v>0</v>
      </c>
    </row>
    <row r="26" spans="1:30" ht="59.25" customHeight="1" x14ac:dyDescent="0.3">
      <c r="A26" s="64">
        <v>4</v>
      </c>
      <c r="B26" s="7" t="s">
        <v>71</v>
      </c>
      <c r="C26" s="13" t="s">
        <v>55</v>
      </c>
      <c r="D26" s="73" t="s">
        <v>37</v>
      </c>
      <c r="E26" s="73" t="s">
        <v>117</v>
      </c>
      <c r="F26" s="70" t="s">
        <v>53</v>
      </c>
      <c r="G26" s="25" t="s">
        <v>56</v>
      </c>
      <c r="H26" s="38" t="s">
        <v>52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30" ht="33.75" customHeight="1" x14ac:dyDescent="0.3">
      <c r="A27" s="64"/>
      <c r="B27" s="7" t="s">
        <v>142</v>
      </c>
      <c r="C27" s="14" t="s">
        <v>57</v>
      </c>
      <c r="D27" s="73"/>
      <c r="E27" s="73"/>
      <c r="F27" s="71"/>
      <c r="G27" s="25" t="s">
        <v>114</v>
      </c>
      <c r="H27" s="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30" ht="36" customHeight="1" x14ac:dyDescent="0.3">
      <c r="A28" s="64"/>
      <c r="B28" s="7" t="s">
        <v>145</v>
      </c>
      <c r="C28" s="14"/>
      <c r="D28" s="73"/>
      <c r="E28" s="73"/>
      <c r="F28" s="71"/>
      <c r="H28" s="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30" ht="28.5" customHeight="1" x14ac:dyDescent="0.3">
      <c r="A29" s="69"/>
      <c r="B29" s="10" t="s">
        <v>14</v>
      </c>
      <c r="C29" s="15"/>
      <c r="D29" s="74"/>
      <c r="E29" s="74"/>
      <c r="F29" s="72"/>
      <c r="G29" s="22"/>
      <c r="H29" s="11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1" spans="1:30" x14ac:dyDescent="0.3">
      <c r="A31" s="63" t="s">
        <v>0</v>
      </c>
      <c r="B31" s="63" t="s">
        <v>1</v>
      </c>
      <c r="C31" s="63"/>
      <c r="D31" s="79" t="s">
        <v>2</v>
      </c>
      <c r="E31" s="80"/>
      <c r="F31" s="80"/>
      <c r="G31" s="80"/>
      <c r="H31" s="35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U31" s="3">
        <v>635</v>
      </c>
      <c r="V31" s="3">
        <v>647</v>
      </c>
      <c r="W31" s="3">
        <v>696</v>
      </c>
      <c r="X31" s="3">
        <v>715</v>
      </c>
      <c r="Y31" s="12">
        <v>0.7</v>
      </c>
      <c r="Z31" s="12">
        <v>0.5</v>
      </c>
      <c r="AA31" s="2">
        <f>+Z31*U31</f>
        <v>317.5</v>
      </c>
      <c r="AB31" s="2">
        <f>+Z31*V31</f>
        <v>323.5</v>
      </c>
      <c r="AC31" s="23">
        <f>+Y31*W31</f>
        <v>487.2</v>
      </c>
      <c r="AD31" s="23">
        <f>+Y31*X31</f>
        <v>500.49999999999994</v>
      </c>
    </row>
    <row r="32" spans="1:30" x14ac:dyDescent="0.3">
      <c r="A32" s="64"/>
      <c r="B32" s="64" t="s">
        <v>5</v>
      </c>
      <c r="C32" s="64" t="s">
        <v>6</v>
      </c>
      <c r="D32" s="64" t="s">
        <v>3</v>
      </c>
      <c r="E32" s="64"/>
      <c r="F32" s="81" t="s">
        <v>4</v>
      </c>
      <c r="G32" s="82"/>
      <c r="H32" s="34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U32" s="3">
        <v>635</v>
      </c>
      <c r="V32" s="3">
        <v>647</v>
      </c>
      <c r="W32" s="3">
        <v>696</v>
      </c>
      <c r="X32" s="3">
        <v>715</v>
      </c>
      <c r="Y32" s="12">
        <v>0.2</v>
      </c>
      <c r="Z32" s="12">
        <v>0.35</v>
      </c>
      <c r="AA32" s="2">
        <f t="shared" ref="AA32:AA33" si="9">+Z32*U32</f>
        <v>222.25</v>
      </c>
      <c r="AB32" s="2">
        <f t="shared" ref="AB32:AB34" si="10">+Z32*V32</f>
        <v>226.45</v>
      </c>
      <c r="AC32" s="23">
        <f>+W32*Y32</f>
        <v>139.20000000000002</v>
      </c>
      <c r="AD32" s="23">
        <f t="shared" ref="AD32:AD34" si="11">+Y32*X32</f>
        <v>143</v>
      </c>
    </row>
    <row r="33" spans="1:30" x14ac:dyDescent="0.3">
      <c r="A33" s="64"/>
      <c r="B33" s="64"/>
      <c r="C33" s="64"/>
      <c r="D33" s="34"/>
      <c r="E33" s="34"/>
      <c r="F33" s="34" t="s">
        <v>7</v>
      </c>
      <c r="G33" s="36" t="s">
        <v>8</v>
      </c>
      <c r="H33" s="34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U33" s="3">
        <v>635</v>
      </c>
      <c r="V33" s="3">
        <v>647</v>
      </c>
      <c r="W33" s="3">
        <v>696</v>
      </c>
      <c r="X33" s="3">
        <v>715</v>
      </c>
      <c r="Y33" s="12">
        <v>0.1</v>
      </c>
      <c r="Z33" s="12">
        <v>0.15</v>
      </c>
      <c r="AA33" s="2">
        <f t="shared" si="9"/>
        <v>95.25</v>
      </c>
      <c r="AB33" s="2">
        <f t="shared" si="10"/>
        <v>97.05</v>
      </c>
      <c r="AC33" s="23">
        <f>+W33*Y33</f>
        <v>69.600000000000009</v>
      </c>
      <c r="AD33" s="23">
        <f t="shared" si="11"/>
        <v>71.5</v>
      </c>
    </row>
    <row r="34" spans="1:30" ht="31.2" x14ac:dyDescent="0.3">
      <c r="A34" s="64"/>
      <c r="B34" s="64"/>
      <c r="C34" s="64"/>
      <c r="D34" s="6" t="s">
        <v>5</v>
      </c>
      <c r="E34" s="6" t="s">
        <v>6</v>
      </c>
      <c r="F34" s="6" t="s">
        <v>9</v>
      </c>
      <c r="G34" s="20" t="s">
        <v>9</v>
      </c>
      <c r="H34" s="6" t="s">
        <v>67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U34" s="3">
        <v>635</v>
      </c>
      <c r="V34" s="3">
        <v>647</v>
      </c>
      <c r="W34" s="3">
        <v>696</v>
      </c>
      <c r="X34" s="3">
        <v>715</v>
      </c>
      <c r="AA34" s="2"/>
      <c r="AB34" s="2">
        <f t="shared" si="10"/>
        <v>0</v>
      </c>
      <c r="AD34" s="3">
        <f t="shared" si="11"/>
        <v>0</v>
      </c>
    </row>
    <row r="35" spans="1:30" ht="57" customHeight="1" x14ac:dyDescent="0.3">
      <c r="A35" s="64">
        <v>5</v>
      </c>
      <c r="B35" s="7" t="s">
        <v>32</v>
      </c>
      <c r="C35" s="13" t="s">
        <v>65</v>
      </c>
      <c r="D35" s="73" t="s">
        <v>34</v>
      </c>
      <c r="E35" s="73" t="s">
        <v>63</v>
      </c>
      <c r="F35" s="73" t="s">
        <v>64</v>
      </c>
      <c r="G35" s="24" t="s">
        <v>110</v>
      </c>
      <c r="H35" s="38" t="s">
        <v>68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30" ht="31.2" x14ac:dyDescent="0.3">
      <c r="A36" s="64"/>
      <c r="B36" s="7" t="s">
        <v>126</v>
      </c>
      <c r="C36" s="14" t="s">
        <v>66</v>
      </c>
      <c r="D36" s="73"/>
      <c r="E36" s="73"/>
      <c r="F36" s="73"/>
      <c r="G36" s="26"/>
      <c r="H36" s="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30" ht="31.2" x14ac:dyDescent="0.3">
      <c r="A37" s="64"/>
      <c r="B37" s="7" t="s">
        <v>33</v>
      </c>
      <c r="C37" s="14"/>
      <c r="D37" s="73"/>
      <c r="E37" s="73"/>
      <c r="F37" s="73"/>
      <c r="G37" s="25" t="s">
        <v>113</v>
      </c>
      <c r="H37" s="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30" x14ac:dyDescent="0.3">
      <c r="A38" s="69"/>
      <c r="B38" s="10" t="s">
        <v>16</v>
      </c>
      <c r="C38" s="15"/>
      <c r="D38" s="74"/>
      <c r="E38" s="74"/>
      <c r="F38" s="74"/>
      <c r="G38" s="22"/>
      <c r="H38" s="11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40" spans="1:30" ht="15.75" customHeight="1" x14ac:dyDescent="0.3">
      <c r="A40" s="63" t="s">
        <v>0</v>
      </c>
      <c r="B40" s="63" t="s">
        <v>1</v>
      </c>
      <c r="C40" s="63"/>
      <c r="D40" s="79" t="s">
        <v>2</v>
      </c>
      <c r="E40" s="80"/>
      <c r="F40" s="80"/>
      <c r="G40" s="80"/>
      <c r="H40" s="35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30" ht="15.75" customHeight="1" x14ac:dyDescent="0.3">
      <c r="A41" s="64"/>
      <c r="B41" s="64" t="s">
        <v>5</v>
      </c>
      <c r="C41" s="64" t="s">
        <v>6</v>
      </c>
      <c r="D41" s="64" t="s">
        <v>3</v>
      </c>
      <c r="E41" s="64"/>
      <c r="F41" s="81" t="s">
        <v>4</v>
      </c>
      <c r="G41" s="82"/>
      <c r="H41" s="34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U41" s="3">
        <v>640</v>
      </c>
      <c r="V41" s="3">
        <v>647</v>
      </c>
      <c r="W41" s="3">
        <v>710</v>
      </c>
      <c r="X41" s="3">
        <v>724</v>
      </c>
      <c r="Y41" s="12">
        <v>0.7</v>
      </c>
      <c r="Z41" s="12">
        <v>0.5</v>
      </c>
      <c r="AA41" s="2">
        <f>+Z41*U41</f>
        <v>320</v>
      </c>
      <c r="AB41" s="2">
        <f>+Z41*V41</f>
        <v>323.5</v>
      </c>
      <c r="AC41" s="23">
        <f>+Y41*W41</f>
        <v>496.99999999999994</v>
      </c>
      <c r="AD41" s="23">
        <f>+Y41*X41</f>
        <v>506.79999999999995</v>
      </c>
    </row>
    <row r="42" spans="1:30" x14ac:dyDescent="0.3">
      <c r="A42" s="64"/>
      <c r="B42" s="64"/>
      <c r="C42" s="64"/>
      <c r="D42" s="34"/>
      <c r="E42" s="34"/>
      <c r="F42" s="34" t="s">
        <v>7</v>
      </c>
      <c r="G42" s="36" t="s">
        <v>8</v>
      </c>
      <c r="H42" s="34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U42" s="3">
        <v>640</v>
      </c>
      <c r="V42" s="3">
        <v>647</v>
      </c>
      <c r="W42" s="3">
        <v>710</v>
      </c>
      <c r="X42" s="3">
        <v>724</v>
      </c>
      <c r="Y42" s="12">
        <v>0.16</v>
      </c>
      <c r="Z42" s="12">
        <v>0.35</v>
      </c>
      <c r="AA42" s="2">
        <f t="shared" ref="AA42:AA43" si="12">+Z42*U42</f>
        <v>224</v>
      </c>
      <c r="AB42" s="2">
        <f t="shared" ref="AB42:AB44" si="13">+Z42*V42</f>
        <v>226.45</v>
      </c>
      <c r="AC42" s="23">
        <f>+W42*Y42</f>
        <v>113.60000000000001</v>
      </c>
      <c r="AD42" s="23">
        <f t="shared" ref="AD42:AD44" si="14">+Y42*X42</f>
        <v>115.84</v>
      </c>
    </row>
    <row r="43" spans="1:30" ht="31.2" x14ac:dyDescent="0.3">
      <c r="A43" s="64"/>
      <c r="B43" s="64"/>
      <c r="C43" s="64"/>
      <c r="D43" s="6" t="s">
        <v>5</v>
      </c>
      <c r="E43" s="6" t="s">
        <v>6</v>
      </c>
      <c r="F43" s="6" t="s">
        <v>9</v>
      </c>
      <c r="G43" s="20" t="s">
        <v>9</v>
      </c>
      <c r="H43" s="6" t="s">
        <v>62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U43" s="3">
        <v>640</v>
      </c>
      <c r="V43" s="3">
        <v>647</v>
      </c>
      <c r="W43" s="3">
        <v>710</v>
      </c>
      <c r="X43" s="3">
        <v>724</v>
      </c>
      <c r="Y43" s="12">
        <v>0.14000000000000001</v>
      </c>
      <c r="Z43" s="12">
        <v>0.15</v>
      </c>
      <c r="AA43" s="2">
        <f t="shared" si="12"/>
        <v>96</v>
      </c>
      <c r="AB43" s="2">
        <f t="shared" si="13"/>
        <v>97.05</v>
      </c>
      <c r="AC43" s="23">
        <f>+W43*Y43</f>
        <v>99.4</v>
      </c>
      <c r="AD43" s="23">
        <f t="shared" si="14"/>
        <v>101.36000000000001</v>
      </c>
    </row>
    <row r="44" spans="1:30" ht="15.75" hidden="1" customHeight="1" x14ac:dyDescent="0.3">
      <c r="A44" s="64">
        <v>6</v>
      </c>
      <c r="B44" s="7" t="s">
        <v>32</v>
      </c>
      <c r="C44" s="13" t="s">
        <v>18</v>
      </c>
      <c r="D44" s="73" t="s">
        <v>123</v>
      </c>
      <c r="E44" s="73" t="s">
        <v>60</v>
      </c>
      <c r="F44" s="8" t="s">
        <v>19</v>
      </c>
      <c r="G44" s="24" t="s">
        <v>35</v>
      </c>
      <c r="H44" s="9" t="s">
        <v>15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U44" s="3">
        <v>640</v>
      </c>
      <c r="V44" s="3">
        <v>647</v>
      </c>
      <c r="W44" s="3">
        <v>710</v>
      </c>
      <c r="X44" s="3">
        <v>724</v>
      </c>
      <c r="AA44" s="2"/>
      <c r="AB44" s="2">
        <f t="shared" si="13"/>
        <v>0</v>
      </c>
      <c r="AD44" s="3">
        <f t="shared" si="14"/>
        <v>0</v>
      </c>
    </row>
    <row r="45" spans="1:30" ht="59.25" customHeight="1" x14ac:dyDescent="0.3">
      <c r="A45" s="64"/>
      <c r="B45" s="7" t="s">
        <v>73</v>
      </c>
      <c r="C45" s="13" t="s">
        <v>58</v>
      </c>
      <c r="D45" s="73"/>
      <c r="E45" s="73"/>
      <c r="F45" s="73" t="s">
        <v>61</v>
      </c>
      <c r="G45" s="26" t="s">
        <v>111</v>
      </c>
      <c r="H45" s="38" t="s">
        <v>15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30" ht="37.5" customHeight="1" x14ac:dyDescent="0.3">
      <c r="A46" s="64"/>
      <c r="B46" s="7" t="s">
        <v>106</v>
      </c>
      <c r="C46" s="14" t="s">
        <v>59</v>
      </c>
      <c r="D46" s="73"/>
      <c r="E46" s="73"/>
      <c r="F46" s="73"/>
      <c r="G46" s="25" t="s">
        <v>112</v>
      </c>
      <c r="H46" s="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30" ht="40.5" customHeight="1" x14ac:dyDescent="0.3">
      <c r="A47" s="64"/>
      <c r="B47" s="7" t="s">
        <v>143</v>
      </c>
      <c r="C47" s="14"/>
      <c r="D47" s="73"/>
      <c r="E47" s="73"/>
      <c r="F47" s="73"/>
      <c r="G47" s="21"/>
      <c r="H47" s="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30" ht="18" customHeight="1" x14ac:dyDescent="0.3">
      <c r="A48" s="69"/>
      <c r="B48" s="10" t="s">
        <v>10</v>
      </c>
      <c r="C48" s="15"/>
      <c r="D48" s="74"/>
      <c r="E48" s="74"/>
      <c r="F48" s="73"/>
      <c r="G48" s="22"/>
      <c r="H48" s="11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18" customHeight="1" x14ac:dyDescent="0.3">
      <c r="A49" s="17"/>
      <c r="B49" s="39"/>
      <c r="C49" s="39"/>
      <c r="D49" s="40"/>
      <c r="E49" s="40"/>
      <c r="F49" s="40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x14ac:dyDescent="0.3">
      <c r="A50" s="3"/>
      <c r="G50" s="85" t="s">
        <v>22</v>
      </c>
      <c r="H50" s="85"/>
    </row>
    <row r="51" spans="1:19" x14ac:dyDescent="0.3">
      <c r="A51" s="3"/>
      <c r="G51" s="45"/>
      <c r="H51" s="46"/>
    </row>
    <row r="52" spans="1:19" x14ac:dyDescent="0.3">
      <c r="A52" s="3"/>
      <c r="G52" s="45"/>
      <c r="H52" s="46"/>
    </row>
    <row r="53" spans="1:19" x14ac:dyDescent="0.3">
      <c r="A53" s="3"/>
      <c r="G53" s="84" t="s">
        <v>23</v>
      </c>
      <c r="H53" s="84"/>
    </row>
  </sheetData>
  <mergeCells count="61">
    <mergeCell ref="F45:F48"/>
    <mergeCell ref="A3:G3"/>
    <mergeCell ref="A4:A7"/>
    <mergeCell ref="B4:C4"/>
    <mergeCell ref="D4:G4"/>
    <mergeCell ref="B5:B7"/>
    <mergeCell ref="C5:C7"/>
    <mergeCell ref="D5:E5"/>
    <mergeCell ref="F5:G5"/>
    <mergeCell ref="A8:A11"/>
    <mergeCell ref="D8:D11"/>
    <mergeCell ref="E8:E11"/>
    <mergeCell ref="A13:A16"/>
    <mergeCell ref="B13:C13"/>
    <mergeCell ref="D13:G13"/>
    <mergeCell ref="B14:B16"/>
    <mergeCell ref="C14:C16"/>
    <mergeCell ref="D14:E14"/>
    <mergeCell ref="F14:G14"/>
    <mergeCell ref="A17:A20"/>
    <mergeCell ref="D17:D20"/>
    <mergeCell ref="E17:E20"/>
    <mergeCell ref="F17:F20"/>
    <mergeCell ref="A22:A25"/>
    <mergeCell ref="B22:C22"/>
    <mergeCell ref="D22:G22"/>
    <mergeCell ref="B23:B25"/>
    <mergeCell ref="C23:C25"/>
    <mergeCell ref="D23:E23"/>
    <mergeCell ref="F23:G23"/>
    <mergeCell ref="C41:C43"/>
    <mergeCell ref="D41:E41"/>
    <mergeCell ref="F41:G41"/>
    <mergeCell ref="A26:A29"/>
    <mergeCell ref="D26:D29"/>
    <mergeCell ref="E26:E29"/>
    <mergeCell ref="A31:A34"/>
    <mergeCell ref="B31:C31"/>
    <mergeCell ref="D31:G31"/>
    <mergeCell ref="B32:B34"/>
    <mergeCell ref="C32:C34"/>
    <mergeCell ref="D32:E32"/>
    <mergeCell ref="F32:G32"/>
    <mergeCell ref="F26:F29"/>
    <mergeCell ref="F35:F38"/>
    <mergeCell ref="G50:H50"/>
    <mergeCell ref="G53:H53"/>
    <mergeCell ref="A1:D1"/>
    <mergeCell ref="A2:D2"/>
    <mergeCell ref="A44:A48"/>
    <mergeCell ref="D44:D48"/>
    <mergeCell ref="E44:E48"/>
    <mergeCell ref="F8:F11"/>
    <mergeCell ref="G17:G18"/>
    <mergeCell ref="A35:A38"/>
    <mergeCell ref="D35:D38"/>
    <mergeCell ref="E35:E38"/>
    <mergeCell ref="A40:A43"/>
    <mergeCell ref="B40:C40"/>
    <mergeCell ref="D40:G40"/>
    <mergeCell ref="B41:B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G7" sqref="G7"/>
    </sheetView>
  </sheetViews>
  <sheetFormatPr defaultRowHeight="14.4" x14ac:dyDescent="0.3"/>
  <cols>
    <col min="1" max="1" width="15.88671875" customWidth="1"/>
    <col min="2" max="2" width="32.6640625" customWidth="1"/>
    <col min="3" max="3" width="28.5546875" customWidth="1"/>
    <col min="4" max="4" width="33.109375" style="57" customWidth="1"/>
    <col min="5" max="5" width="28.6640625" customWidth="1"/>
  </cols>
  <sheetData>
    <row r="1" spans="1:5" ht="18" x14ac:dyDescent="0.35">
      <c r="A1" s="86" t="s">
        <v>82</v>
      </c>
      <c r="B1" s="86"/>
      <c r="C1" s="86"/>
      <c r="D1" s="32"/>
      <c r="E1" s="27"/>
    </row>
    <row r="2" spans="1:5" ht="27" customHeight="1" x14ac:dyDescent="0.3">
      <c r="A2" s="87" t="s">
        <v>103</v>
      </c>
      <c r="B2" s="87"/>
      <c r="C2" s="87"/>
      <c r="D2" s="87"/>
      <c r="E2" s="87"/>
    </row>
    <row r="3" spans="1:5" ht="17.399999999999999" x14ac:dyDescent="0.3">
      <c r="A3" s="88" t="s">
        <v>0</v>
      </c>
      <c r="B3" s="89" t="s">
        <v>83</v>
      </c>
      <c r="C3" s="90"/>
      <c r="D3" s="89" t="s">
        <v>84</v>
      </c>
      <c r="E3" s="90"/>
    </row>
    <row r="4" spans="1:5" ht="17.399999999999999" x14ac:dyDescent="0.3">
      <c r="A4" s="88"/>
      <c r="B4" s="28" t="s">
        <v>85</v>
      </c>
      <c r="C4" s="28" t="s">
        <v>86</v>
      </c>
      <c r="D4" s="54" t="s">
        <v>85</v>
      </c>
      <c r="E4" s="28" t="s">
        <v>86</v>
      </c>
    </row>
    <row r="5" spans="1:5" ht="53.25" customHeight="1" x14ac:dyDescent="0.3">
      <c r="A5" s="28" t="s">
        <v>87</v>
      </c>
      <c r="B5" s="29" t="s">
        <v>88</v>
      </c>
      <c r="C5" s="29" t="s">
        <v>93</v>
      </c>
      <c r="D5" s="58" t="s">
        <v>138</v>
      </c>
      <c r="E5" s="29" t="s">
        <v>127</v>
      </c>
    </row>
    <row r="6" spans="1:5" ht="60" customHeight="1" x14ac:dyDescent="0.3">
      <c r="A6" s="28" t="s">
        <v>89</v>
      </c>
      <c r="B6" s="29" t="s">
        <v>101</v>
      </c>
      <c r="C6" s="30" t="s">
        <v>90</v>
      </c>
      <c r="D6" s="29" t="s">
        <v>100</v>
      </c>
      <c r="E6" s="29" t="s">
        <v>93</v>
      </c>
    </row>
    <row r="7" spans="1:5" ht="63" customHeight="1" x14ac:dyDescent="0.3">
      <c r="A7" s="28" t="s">
        <v>91</v>
      </c>
      <c r="B7" s="29" t="s">
        <v>94</v>
      </c>
      <c r="C7" s="29" t="s">
        <v>135</v>
      </c>
      <c r="D7" s="29" t="s">
        <v>139</v>
      </c>
      <c r="E7" s="29" t="s">
        <v>129</v>
      </c>
    </row>
    <row r="8" spans="1:5" ht="65.25" customHeight="1" x14ac:dyDescent="0.3">
      <c r="A8" s="28" t="s">
        <v>92</v>
      </c>
      <c r="B8" s="29" t="s">
        <v>137</v>
      </c>
      <c r="C8" s="29" t="s">
        <v>129</v>
      </c>
      <c r="D8" s="29" t="s">
        <v>128</v>
      </c>
      <c r="E8" s="29" t="s">
        <v>102</v>
      </c>
    </row>
    <row r="9" spans="1:5" ht="72" customHeight="1" x14ac:dyDescent="0.3">
      <c r="A9" s="28" t="s">
        <v>95</v>
      </c>
      <c r="B9" s="29" t="s">
        <v>96</v>
      </c>
      <c r="C9" s="29" t="s">
        <v>133</v>
      </c>
      <c r="D9" s="29" t="s">
        <v>125</v>
      </c>
      <c r="E9" s="29" t="s">
        <v>136</v>
      </c>
    </row>
    <row r="10" spans="1:5" ht="20.399999999999999" x14ac:dyDescent="0.35">
      <c r="A10" s="31" t="s">
        <v>97</v>
      </c>
      <c r="B10" s="31"/>
      <c r="C10" s="31"/>
      <c r="D10" s="55"/>
      <c r="E10" s="31"/>
    </row>
    <row r="11" spans="1:5" ht="18" x14ac:dyDescent="0.35">
      <c r="A11" s="27"/>
      <c r="B11" s="32" t="s">
        <v>98</v>
      </c>
      <c r="C11" s="27"/>
      <c r="D11" s="32"/>
      <c r="E11" s="32" t="s">
        <v>99</v>
      </c>
    </row>
    <row r="12" spans="1:5" ht="22.8" x14ac:dyDescent="0.35">
      <c r="A12" s="27"/>
      <c r="B12" s="27"/>
      <c r="C12" s="27"/>
      <c r="D12" s="33"/>
      <c r="E12" s="27"/>
    </row>
    <row r="13" spans="1:5" ht="18" x14ac:dyDescent="0.35">
      <c r="A13" s="27"/>
      <c r="B13" s="27"/>
      <c r="C13" s="27"/>
      <c r="D13" s="56"/>
      <c r="E13" s="27"/>
    </row>
    <row r="14" spans="1:5" ht="18" x14ac:dyDescent="0.35">
      <c r="A14" s="27"/>
      <c r="B14" s="32" t="s">
        <v>132</v>
      </c>
      <c r="C14" s="27"/>
      <c r="D14" s="32"/>
      <c r="E14" s="32" t="s">
        <v>23</v>
      </c>
    </row>
  </sheetData>
  <mergeCells count="5">
    <mergeCell ref="A1:C1"/>
    <mergeCell ref="A2:E2"/>
    <mergeCell ref="A3:A4"/>
    <mergeCell ref="B3:C3"/>
    <mergeCell ref="D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Thực đơn cháu tuần 1+3</vt:lpstr>
      <vt:lpstr>Thực đơn cháu tuần 2+4</vt:lpstr>
      <vt:lpstr>Thực đơn cô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THUONG KT</dc:creator>
  <cp:lastModifiedBy>ADMIN-PC</cp:lastModifiedBy>
  <cp:lastPrinted>2023-02-03T08:54:37Z</cp:lastPrinted>
  <dcterms:created xsi:type="dcterms:W3CDTF">2022-10-01T02:53:43Z</dcterms:created>
  <dcterms:modified xsi:type="dcterms:W3CDTF">2023-03-30T02:09:36Z</dcterms:modified>
</cp:coreProperties>
</file>